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 firstSheet="1" activeTab="3"/>
  </bookViews>
  <sheets>
    <sheet name="TURBIDITY" sheetId="12" r:id="rId1"/>
    <sheet name="AUTOSAMPLERS" sheetId="13" r:id="rId2"/>
    <sheet name="SoE" sheetId="1" r:id="rId3"/>
    <sheet name="POINT DISCHARGE" sheetId="2" r:id="rId4"/>
    <sheet name="CYANOBACTERIA" sheetId="3" r:id="rId5"/>
    <sheet name="PERIPHYTON" sheetId="4" r:id="rId6"/>
    <sheet name="COASTAL" sheetId="5" r:id="rId7"/>
    <sheet name="ESTUARY" sheetId="6" r:id="rId8"/>
    <sheet name="GROUNDWATER" sheetId="7" r:id="rId9"/>
    <sheet name="LAKES" sheetId="9" r:id="rId10"/>
    <sheet name="HOROWHENUA PIEZOMETERS" sheetId="11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0" i="2" l="1"/>
  <c r="M38" i="2"/>
  <c r="C88" i="2" l="1"/>
  <c r="D88" i="2"/>
  <c r="E88" i="2"/>
  <c r="F88" i="2"/>
  <c r="G88" i="2"/>
  <c r="H88" i="2"/>
  <c r="I88" i="2"/>
  <c r="J88" i="2"/>
  <c r="K88" i="2"/>
  <c r="K5" i="5" l="1"/>
  <c r="K6" i="5"/>
  <c r="K7" i="5"/>
  <c r="K4" i="5"/>
  <c r="C20" i="5" l="1"/>
  <c r="D20" i="5"/>
  <c r="E20" i="5"/>
  <c r="F20" i="5"/>
  <c r="G20" i="5"/>
  <c r="H20" i="5"/>
  <c r="I20" i="5"/>
  <c r="B20" i="5"/>
  <c r="C96" i="2"/>
  <c r="D96" i="2"/>
  <c r="E96" i="2"/>
  <c r="F96" i="2"/>
  <c r="G96" i="2"/>
  <c r="H96" i="2"/>
  <c r="I96" i="2"/>
  <c r="J96" i="2"/>
  <c r="K96" i="2"/>
  <c r="L96" i="2"/>
  <c r="B96" i="2"/>
  <c r="C73" i="2"/>
  <c r="D73" i="2"/>
  <c r="E73" i="2"/>
  <c r="F73" i="2"/>
  <c r="G73" i="2"/>
  <c r="H73" i="2"/>
  <c r="I73" i="2"/>
  <c r="J73" i="2"/>
  <c r="K73" i="2"/>
  <c r="L73" i="2"/>
  <c r="B73" i="2"/>
  <c r="C27" i="2"/>
  <c r="D27" i="2"/>
  <c r="E27" i="2"/>
  <c r="F27" i="2"/>
  <c r="G27" i="2"/>
  <c r="H27" i="2"/>
  <c r="I27" i="2"/>
  <c r="J27" i="2"/>
  <c r="K27" i="2"/>
  <c r="L27" i="2"/>
  <c r="B27" i="2"/>
  <c r="C13" i="2"/>
  <c r="D13" i="2"/>
  <c r="E13" i="2"/>
  <c r="F13" i="2"/>
  <c r="G13" i="2"/>
  <c r="H13" i="2"/>
  <c r="I13" i="2"/>
  <c r="J13" i="2"/>
  <c r="K13" i="2"/>
  <c r="L13" i="2"/>
  <c r="B13" i="2"/>
  <c r="D9" i="1"/>
  <c r="E9" i="1"/>
  <c r="F9" i="1"/>
  <c r="G9" i="1"/>
  <c r="H9" i="1"/>
  <c r="I9" i="1"/>
  <c r="C9" i="1"/>
  <c r="C53" i="7" l="1"/>
  <c r="D53" i="7"/>
  <c r="E53" i="7"/>
  <c r="F53" i="7"/>
  <c r="G53" i="7"/>
  <c r="H53" i="7"/>
  <c r="B53" i="7"/>
  <c r="H47" i="7"/>
  <c r="G47" i="7"/>
  <c r="F47" i="7"/>
  <c r="E47" i="7"/>
  <c r="D47" i="7"/>
  <c r="C47" i="7"/>
  <c r="B47" i="7"/>
  <c r="H40" i="7"/>
  <c r="G40" i="7"/>
  <c r="F40" i="7"/>
  <c r="E40" i="7"/>
  <c r="D40" i="7"/>
  <c r="C40" i="7"/>
  <c r="B40" i="7"/>
  <c r="H34" i="7"/>
  <c r="G34" i="7"/>
  <c r="F34" i="7"/>
  <c r="E34" i="7"/>
  <c r="D34" i="7"/>
  <c r="C34" i="7"/>
  <c r="B34" i="7"/>
  <c r="H28" i="7"/>
  <c r="G28" i="7"/>
  <c r="F28" i="7"/>
  <c r="E28" i="7"/>
  <c r="D28" i="7"/>
  <c r="C28" i="7"/>
  <c r="B28" i="7"/>
  <c r="C21" i="7"/>
  <c r="D21" i="7"/>
  <c r="E21" i="7"/>
  <c r="F21" i="7"/>
  <c r="G21" i="7"/>
  <c r="H21" i="7"/>
  <c r="B21" i="7"/>
  <c r="H14" i="7"/>
  <c r="G14" i="7"/>
  <c r="F14" i="7"/>
  <c r="E14" i="7"/>
  <c r="D14" i="7"/>
  <c r="C14" i="7"/>
  <c r="B14" i="7"/>
  <c r="I4" i="7"/>
  <c r="C8" i="7"/>
  <c r="D8" i="7"/>
  <c r="E8" i="7"/>
  <c r="F8" i="7"/>
  <c r="G8" i="7"/>
  <c r="H8" i="7"/>
  <c r="B8" i="7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B94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C91" i="1"/>
  <c r="C65" i="2" l="1"/>
  <c r="D65" i="2"/>
  <c r="E65" i="2"/>
  <c r="F65" i="2"/>
  <c r="G65" i="2"/>
  <c r="H65" i="2"/>
  <c r="I65" i="2"/>
  <c r="J65" i="2"/>
  <c r="K65" i="2"/>
  <c r="L65" i="2"/>
  <c r="B65" i="2"/>
  <c r="M63" i="2"/>
  <c r="B42" i="1" l="1"/>
  <c r="J4" i="11" l="1"/>
  <c r="J5" i="11"/>
  <c r="J6" i="11"/>
  <c r="J7" i="11"/>
  <c r="J8" i="11"/>
  <c r="J9" i="11"/>
  <c r="J10" i="11"/>
  <c r="J11" i="11"/>
  <c r="J12" i="11"/>
  <c r="J13" i="11"/>
  <c r="J14" i="11"/>
  <c r="O61" i="9"/>
  <c r="O55" i="9"/>
  <c r="O30" i="9"/>
  <c r="O31" i="9"/>
  <c r="O32" i="9"/>
  <c r="O33" i="9"/>
  <c r="O29" i="9"/>
  <c r="O40" i="9"/>
  <c r="O41" i="9"/>
  <c r="O42" i="9"/>
  <c r="O43" i="9"/>
  <c r="O44" i="9"/>
  <c r="O45" i="9"/>
  <c r="O46" i="9"/>
  <c r="O47" i="9"/>
  <c r="O48" i="9"/>
  <c r="O49" i="9"/>
  <c r="O39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5" i="9"/>
  <c r="I5" i="7"/>
  <c r="I6" i="7"/>
  <c r="I7" i="7"/>
  <c r="I10" i="7"/>
  <c r="I11" i="7"/>
  <c r="I12" i="7"/>
  <c r="I13" i="7"/>
  <c r="I16" i="7"/>
  <c r="I17" i="7"/>
  <c r="I18" i="7"/>
  <c r="I19" i="7"/>
  <c r="I20" i="7"/>
  <c r="I23" i="7"/>
  <c r="I24" i="7"/>
  <c r="I25" i="7"/>
  <c r="I26" i="7"/>
  <c r="I27" i="7"/>
  <c r="I30" i="7"/>
  <c r="I31" i="7"/>
  <c r="I32" i="7"/>
  <c r="I33" i="7"/>
  <c r="I36" i="7"/>
  <c r="I37" i="7"/>
  <c r="I38" i="7"/>
  <c r="I39" i="7"/>
  <c r="I42" i="7"/>
  <c r="I43" i="7"/>
  <c r="I44" i="7"/>
  <c r="I45" i="7"/>
  <c r="I46" i="7"/>
  <c r="I49" i="7"/>
  <c r="I50" i="7"/>
  <c r="I51" i="7"/>
  <c r="I52" i="7"/>
  <c r="I4" i="6"/>
  <c r="I5" i="6"/>
  <c r="I6" i="6"/>
  <c r="I7" i="6"/>
  <c r="I8" i="6"/>
  <c r="I11" i="6"/>
  <c r="I12" i="6"/>
  <c r="K10" i="5"/>
  <c r="K11" i="5"/>
  <c r="K12" i="5"/>
  <c r="K13" i="5"/>
  <c r="K19" i="5"/>
  <c r="K16" i="5"/>
  <c r="K17" i="5"/>
  <c r="K18" i="5"/>
  <c r="K13" i="4"/>
  <c r="K14" i="4"/>
  <c r="K15" i="4"/>
  <c r="K10" i="4"/>
  <c r="K4" i="4"/>
  <c r="K5" i="4"/>
  <c r="K6" i="4"/>
  <c r="K7" i="4"/>
  <c r="J4" i="3"/>
  <c r="J5" i="3"/>
  <c r="J6" i="3"/>
  <c r="J7" i="3"/>
  <c r="M72" i="2"/>
  <c r="M91" i="2"/>
  <c r="M95" i="2"/>
  <c r="M92" i="2"/>
  <c r="M93" i="2"/>
  <c r="M94" i="2"/>
  <c r="M90" i="2"/>
  <c r="M75" i="2"/>
  <c r="M77" i="2"/>
  <c r="M84" i="2"/>
  <c r="M85" i="2"/>
  <c r="M86" i="2"/>
  <c r="M87" i="2"/>
  <c r="M76" i="2"/>
  <c r="M67" i="2"/>
  <c r="M69" i="2"/>
  <c r="M71" i="2"/>
  <c r="M70" i="2"/>
  <c r="M68" i="2"/>
  <c r="M62" i="2"/>
  <c r="M64" i="2"/>
  <c r="M59" i="2"/>
  <c r="M60" i="2"/>
  <c r="M61" i="2"/>
  <c r="M56" i="2"/>
  <c r="M57" i="2"/>
  <c r="M58" i="2"/>
  <c r="M47" i="2"/>
  <c r="M48" i="2"/>
  <c r="M49" i="2"/>
  <c r="M51" i="2"/>
  <c r="M52" i="2"/>
  <c r="M53" i="2"/>
  <c r="M50" i="2"/>
  <c r="M46" i="2"/>
  <c r="M36" i="2"/>
  <c r="M37" i="2"/>
  <c r="M39" i="2"/>
  <c r="M41" i="2"/>
  <c r="M42" i="2"/>
  <c r="M43" i="2"/>
  <c r="M35" i="2"/>
  <c r="M30" i="2"/>
  <c r="M31" i="2"/>
  <c r="M32" i="2"/>
  <c r="M29" i="2"/>
  <c r="M16" i="2"/>
  <c r="M17" i="2"/>
  <c r="M18" i="2"/>
  <c r="M19" i="2"/>
  <c r="M22" i="2"/>
  <c r="M20" i="2"/>
  <c r="M21" i="2"/>
  <c r="M23" i="2"/>
  <c r="M24" i="2"/>
  <c r="M25" i="2"/>
  <c r="M26" i="2"/>
  <c r="M15" i="2"/>
  <c r="M12" i="2"/>
  <c r="M11" i="2"/>
  <c r="M5" i="2"/>
  <c r="M6" i="2"/>
  <c r="M4" i="2"/>
  <c r="M8" i="2"/>
  <c r="M9" i="2"/>
  <c r="M10" i="2"/>
  <c r="M7" i="2"/>
  <c r="Q105" i="1"/>
  <c r="Q104" i="1"/>
  <c r="Q97" i="1"/>
  <c r="Q98" i="1"/>
  <c r="Q99" i="1"/>
  <c r="Q100" i="1"/>
  <c r="Q101" i="1"/>
  <c r="Q96" i="1"/>
  <c r="Q85" i="1"/>
  <c r="Q86" i="1"/>
  <c r="Q87" i="1"/>
  <c r="Q88" i="1"/>
  <c r="Q89" i="1"/>
  <c r="Q90" i="1"/>
  <c r="Q93" i="1"/>
  <c r="Q84" i="1"/>
  <c r="Q80" i="1"/>
  <c r="Q81" i="1"/>
  <c r="Q79" i="1"/>
  <c r="Q75" i="1"/>
  <c r="Q74" i="1"/>
  <c r="Q73" i="1"/>
  <c r="Q72" i="1"/>
  <c r="Q76" i="1"/>
  <c r="Q61" i="1"/>
  <c r="Q62" i="1"/>
  <c r="Q63" i="1"/>
  <c r="Q64" i="1"/>
  <c r="Q65" i="1"/>
  <c r="Q66" i="1"/>
  <c r="Q67" i="1"/>
  <c r="Q68" i="1"/>
  <c r="Q69" i="1"/>
  <c r="Q60" i="1"/>
  <c r="Q52" i="1"/>
  <c r="Q53" i="1"/>
  <c r="Q54" i="1"/>
  <c r="Q55" i="1"/>
  <c r="Q56" i="1"/>
  <c r="Q57" i="1"/>
  <c r="Q51" i="1"/>
  <c r="Q37" i="1"/>
  <c r="Q38" i="1"/>
  <c r="Q39" i="1"/>
  <c r="Q40" i="1"/>
  <c r="Q41" i="1"/>
  <c r="Q36" i="1"/>
  <c r="Q45" i="1"/>
  <c r="Q46" i="1"/>
  <c r="Q47" i="1"/>
  <c r="Q48" i="1"/>
  <c r="Q44" i="1"/>
  <c r="Q26" i="1"/>
  <c r="Q27" i="1"/>
  <c r="Q28" i="1"/>
  <c r="Q29" i="1"/>
  <c r="Q30" i="1"/>
  <c r="Q32" i="1"/>
  <c r="Q31" i="1"/>
  <c r="Q33" i="1"/>
  <c r="Q25" i="1"/>
  <c r="Q17" i="1"/>
  <c r="Q18" i="1"/>
  <c r="Q19" i="1"/>
  <c r="Q20" i="1"/>
  <c r="Q21" i="1"/>
  <c r="Q22" i="1"/>
  <c r="Q16" i="1"/>
  <c r="Q12" i="1"/>
  <c r="Q13" i="1"/>
  <c r="Q11" i="1"/>
  <c r="Q4" i="1"/>
  <c r="Q5" i="1"/>
  <c r="Q8" i="1"/>
  <c r="Q7" i="1"/>
  <c r="Q6" i="1"/>
  <c r="D6" i="12"/>
  <c r="D3" i="12"/>
  <c r="I15" i="11" l="1"/>
  <c r="C4" i="12" l="1"/>
  <c r="B7" i="12"/>
  <c r="B4" i="12"/>
  <c r="B15" i="11" l="1"/>
  <c r="H15" i="11" l="1"/>
  <c r="L34" i="9" l="1"/>
  <c r="L50" i="9"/>
  <c r="L56" i="9"/>
  <c r="L62" i="9"/>
  <c r="L24" i="9"/>
  <c r="L17" i="9"/>
  <c r="L10" i="9"/>
  <c r="C33" i="2" l="1"/>
  <c r="D33" i="2"/>
  <c r="E33" i="2"/>
  <c r="F33" i="2"/>
  <c r="G33" i="2"/>
  <c r="H33" i="2"/>
  <c r="I33" i="2"/>
  <c r="J33" i="2"/>
  <c r="K33" i="2"/>
  <c r="B33" i="2"/>
  <c r="D23" i="1" l="1"/>
  <c r="B44" i="2" l="1"/>
  <c r="D44" i="2"/>
  <c r="E44" i="2"/>
  <c r="F44" i="2"/>
  <c r="G44" i="2"/>
  <c r="H44" i="2"/>
  <c r="J54" i="2" l="1"/>
  <c r="J44" i="2"/>
  <c r="B8" i="5" l="1"/>
  <c r="C8" i="5"/>
  <c r="D8" i="5"/>
  <c r="E8" i="5"/>
  <c r="F8" i="5"/>
  <c r="G8" i="5"/>
  <c r="G15" i="11" l="1"/>
  <c r="F15" i="11"/>
  <c r="E15" i="11"/>
  <c r="D15" i="11"/>
  <c r="C15" i="11"/>
  <c r="J16" i="4" l="1"/>
  <c r="I16" i="4"/>
  <c r="H16" i="4"/>
  <c r="G16" i="4"/>
  <c r="F16" i="4"/>
  <c r="E16" i="4"/>
  <c r="C16" i="4"/>
  <c r="B16" i="4"/>
  <c r="C58" i="1"/>
  <c r="E58" i="1"/>
  <c r="F58" i="1"/>
  <c r="G58" i="1"/>
  <c r="H58" i="1"/>
  <c r="I58" i="1"/>
  <c r="J58" i="1"/>
  <c r="K58" i="1"/>
  <c r="L58" i="1"/>
  <c r="N58" i="1"/>
  <c r="O58" i="1"/>
  <c r="P58" i="1"/>
  <c r="C102" i="1" l="1"/>
  <c r="E102" i="1"/>
  <c r="F102" i="1"/>
  <c r="G102" i="1"/>
  <c r="H102" i="1"/>
  <c r="I102" i="1"/>
  <c r="J102" i="1"/>
  <c r="K102" i="1"/>
  <c r="N102" i="1"/>
  <c r="O102" i="1"/>
  <c r="P102" i="1"/>
  <c r="M34" i="9" l="1"/>
  <c r="O34" i="1" l="1"/>
  <c r="I14" i="5" l="1"/>
  <c r="H14" i="5"/>
  <c r="D62" i="9" l="1"/>
  <c r="E62" i="9"/>
  <c r="F62" i="9"/>
  <c r="G62" i="9"/>
  <c r="H62" i="9"/>
  <c r="I62" i="9"/>
  <c r="J62" i="9"/>
  <c r="K62" i="9"/>
  <c r="M62" i="9"/>
  <c r="N62" i="9"/>
  <c r="C62" i="9"/>
  <c r="D56" i="9"/>
  <c r="E56" i="9"/>
  <c r="F56" i="9"/>
  <c r="G56" i="9"/>
  <c r="H56" i="9"/>
  <c r="I56" i="9"/>
  <c r="J56" i="9"/>
  <c r="K56" i="9"/>
  <c r="M56" i="9"/>
  <c r="N56" i="9"/>
  <c r="C56" i="9"/>
  <c r="F50" i="9"/>
  <c r="D34" i="9"/>
  <c r="E34" i="9"/>
  <c r="F34" i="9"/>
  <c r="G34" i="9"/>
  <c r="H34" i="9"/>
  <c r="I34" i="9"/>
  <c r="J34" i="9"/>
  <c r="K34" i="9"/>
  <c r="C34" i="9"/>
  <c r="K50" i="9" l="1"/>
  <c r="K24" i="9"/>
  <c r="K17" i="9"/>
  <c r="K10" i="9"/>
  <c r="N34" i="9" l="1"/>
  <c r="D50" i="9" l="1"/>
  <c r="C17" i="9" l="1"/>
  <c r="C24" i="9"/>
  <c r="M50" i="9" l="1"/>
  <c r="J50" i="9"/>
  <c r="I50" i="9"/>
  <c r="H50" i="9"/>
  <c r="G50" i="9"/>
  <c r="E50" i="9"/>
  <c r="C50" i="9"/>
  <c r="M24" i="9"/>
  <c r="J24" i="9"/>
  <c r="I24" i="9"/>
  <c r="H24" i="9"/>
  <c r="G24" i="9"/>
  <c r="E24" i="9"/>
  <c r="M17" i="9"/>
  <c r="J17" i="9"/>
  <c r="I17" i="9"/>
  <c r="H17" i="9"/>
  <c r="G17" i="9"/>
  <c r="E17" i="9"/>
  <c r="M10" i="9"/>
  <c r="J10" i="9"/>
  <c r="I10" i="9"/>
  <c r="H10" i="9"/>
  <c r="G10" i="9"/>
  <c r="E10" i="9"/>
  <c r="H13" i="6" l="1"/>
  <c r="G13" i="6"/>
  <c r="F13" i="6"/>
  <c r="E13" i="6"/>
  <c r="D13" i="6"/>
  <c r="C13" i="6"/>
  <c r="B13" i="6"/>
  <c r="H9" i="6"/>
  <c r="G9" i="6"/>
  <c r="F9" i="6"/>
  <c r="E9" i="6"/>
  <c r="D9" i="6"/>
  <c r="C9" i="6"/>
  <c r="B9" i="6"/>
  <c r="B14" i="5"/>
  <c r="C14" i="5"/>
  <c r="D14" i="5"/>
  <c r="E14" i="5"/>
  <c r="F14" i="5"/>
  <c r="G14" i="5"/>
  <c r="H8" i="5"/>
  <c r="J11" i="4"/>
  <c r="I11" i="4"/>
  <c r="H11" i="4"/>
  <c r="G11" i="4"/>
  <c r="F11" i="4"/>
  <c r="E11" i="4"/>
  <c r="C11" i="4"/>
  <c r="B11" i="4"/>
  <c r="J8" i="4"/>
  <c r="I8" i="4"/>
  <c r="H8" i="4"/>
  <c r="G8" i="4"/>
  <c r="F8" i="4"/>
  <c r="E8" i="4"/>
  <c r="C8" i="4"/>
  <c r="B8" i="4"/>
  <c r="I8" i="3"/>
  <c r="H8" i="3"/>
  <c r="G8" i="3"/>
  <c r="F8" i="3"/>
  <c r="E8" i="3"/>
  <c r="D8" i="3"/>
  <c r="C8" i="3"/>
  <c r="B8" i="3"/>
  <c r="B88" i="2"/>
  <c r="I54" i="2"/>
  <c r="H54" i="2"/>
  <c r="G54" i="2"/>
  <c r="F54" i="2"/>
  <c r="E54" i="2"/>
  <c r="D54" i="2"/>
  <c r="B54" i="2"/>
  <c r="I44" i="2"/>
  <c r="C34" i="1"/>
  <c r="E34" i="1"/>
  <c r="F34" i="1"/>
  <c r="G34" i="1"/>
  <c r="H34" i="1"/>
  <c r="I34" i="1"/>
  <c r="K34" i="1"/>
  <c r="C106" i="1"/>
  <c r="E106" i="1"/>
  <c r="F106" i="1"/>
  <c r="G106" i="1"/>
  <c r="H106" i="1"/>
  <c r="I106" i="1"/>
  <c r="K106" i="1"/>
  <c r="C82" i="1"/>
  <c r="E82" i="1"/>
  <c r="F82" i="1"/>
  <c r="G82" i="1"/>
  <c r="H82" i="1"/>
  <c r="I82" i="1"/>
  <c r="K82" i="1"/>
  <c r="C77" i="1"/>
  <c r="E77" i="1"/>
  <c r="F77" i="1"/>
  <c r="G77" i="1"/>
  <c r="H77" i="1"/>
  <c r="I77" i="1"/>
  <c r="K77" i="1"/>
  <c r="C70" i="1"/>
  <c r="E70" i="1"/>
  <c r="F70" i="1"/>
  <c r="G70" i="1"/>
  <c r="H70" i="1"/>
  <c r="I70" i="1"/>
  <c r="K70" i="1"/>
  <c r="C49" i="1"/>
  <c r="E49" i="1"/>
  <c r="F49" i="1"/>
  <c r="G49" i="1"/>
  <c r="H49" i="1"/>
  <c r="I49" i="1"/>
  <c r="K49" i="1"/>
  <c r="C42" i="1"/>
  <c r="E42" i="1"/>
  <c r="F42" i="1"/>
  <c r="G42" i="1"/>
  <c r="H42" i="1"/>
  <c r="I42" i="1"/>
  <c r="K42" i="1"/>
  <c r="C23" i="1"/>
  <c r="E23" i="1"/>
  <c r="F23" i="1"/>
  <c r="G23" i="1"/>
  <c r="H23" i="1"/>
  <c r="I23" i="1"/>
  <c r="K23" i="1"/>
  <c r="C14" i="1"/>
  <c r="E14" i="1"/>
  <c r="F14" i="1"/>
  <c r="G14" i="1"/>
  <c r="H14" i="1"/>
  <c r="I14" i="1"/>
  <c r="K9" i="1"/>
  <c r="M79" i="2" l="1"/>
  <c r="M80" i="2"/>
  <c r="M78" i="2"/>
  <c r="M82" i="2"/>
  <c r="M81" i="2"/>
  <c r="M83" i="2"/>
</calcChain>
</file>

<file path=xl/sharedStrings.xml><?xml version="1.0" encoding="utf-8"?>
<sst xmlns="http://schemas.openxmlformats.org/spreadsheetml/2006/main" count="869" uniqueCount="355">
  <si>
    <t>OHAU WAIKAWA SoE RUN 1</t>
  </si>
  <si>
    <t>Ohau at u/s Makahika Confluence</t>
  </si>
  <si>
    <t>Ohau at Gladstone Reserve</t>
  </si>
  <si>
    <t>Ohau at Haines Property</t>
  </si>
  <si>
    <t>Kuku at N.Johnstone Farm Bridge</t>
  </si>
  <si>
    <t>Ohau at State Highway Bridge</t>
  </si>
  <si>
    <t>OHAU WAIKAWA SoE RUN 2</t>
  </si>
  <si>
    <t>Waikawa at North Manakau Road</t>
  </si>
  <si>
    <t>Manakau at S.H.1 Bridge</t>
  </si>
  <si>
    <t>Waikawa at Huritini</t>
  </si>
  <si>
    <t>UPPER MANAWATU [SoE] RUN 1</t>
  </si>
  <si>
    <t>Ormondville STP at 2nd oxpond waste</t>
  </si>
  <si>
    <t>Mangarangiora at u/s Ormondville STP</t>
  </si>
  <si>
    <t>Mangarangiora at d/s Ormondville STP</t>
  </si>
  <si>
    <t>Norsewood STP at oxpond waste</t>
  </si>
  <si>
    <t>Mangarangiora Trib at US Norsewood STP</t>
  </si>
  <si>
    <t>Mangarangiora trib at ds Norsewood STP</t>
  </si>
  <si>
    <t>Mangatewainui at Hardys</t>
  </si>
  <si>
    <t>UPPER MANAWATU [SoE] RUN 2</t>
  </si>
  <si>
    <t>Mangatoro at Mangahei Road</t>
  </si>
  <si>
    <t>Manawatu at Weber Road</t>
  </si>
  <si>
    <t>Kumeti at Te Rehunga</t>
  </si>
  <si>
    <t>Oruakeretaki at S.H.2 Napier</t>
  </si>
  <si>
    <t>Raparapawai at Jackson Rd</t>
  </si>
  <si>
    <t>Manawatu at Hopelands Cliff</t>
  </si>
  <si>
    <t>Mangapapa at Troup Rd</t>
  </si>
  <si>
    <t>Mangatainoka SoE</t>
  </si>
  <si>
    <t>Mangatainoka at Putara</t>
  </si>
  <si>
    <t>Mangatainoka at Larsons Road</t>
  </si>
  <si>
    <t>Makakahi at Hamua</t>
  </si>
  <si>
    <t>Mangatainoka at Pahiatua Town Bridge</t>
  </si>
  <si>
    <t>Mangahao at Ballance</t>
  </si>
  <si>
    <t>Branscombe Bridge SoE</t>
  </si>
  <si>
    <t>Tiraumea at Ngaturi</t>
  </si>
  <si>
    <t>Makuri at Tuscan Hills</t>
  </si>
  <si>
    <t>Pongaroa STP at 2nd oxpond waste</t>
  </si>
  <si>
    <t>Pongaroa at u/s Pongaroa STP</t>
  </si>
  <si>
    <t>Pongaroa at d/s Pongaroa STP</t>
  </si>
  <si>
    <t>Owahanga at Branscombe Bridge</t>
  </si>
  <si>
    <t>Owahanga at Owahagno Station</t>
  </si>
  <si>
    <t>Pohangina SoE</t>
  </si>
  <si>
    <t>Pohangina at Piripiri</t>
  </si>
  <si>
    <t>Pohangina at Mais Reach</t>
  </si>
  <si>
    <t>Manawatu at Upper Gorge</t>
  </si>
  <si>
    <t>Kahuterawa at Johnstons Rata</t>
  </si>
  <si>
    <t>Kahuterawa at Keebles Farm</t>
  </si>
  <si>
    <t>Manawatu at Teachers College</t>
  </si>
  <si>
    <t>Oroua SoE</t>
  </si>
  <si>
    <t>Kimbolton STP at oxpond waste</t>
  </si>
  <si>
    <t>Oroua Trib at U/S Kimbolton STP</t>
  </si>
  <si>
    <t>Oroua tributary at d/s Kimbolton STP</t>
  </si>
  <si>
    <t>Oroua at Almadale Slackline</t>
  </si>
  <si>
    <t>Kiwitea at Kimbolton Road</t>
  </si>
  <si>
    <t>Feilding STP at Secondary oxpond waste</t>
  </si>
  <si>
    <t>Oroua at U/S Fielding STP</t>
  </si>
  <si>
    <t>Oroua at d/s Feilding STP</t>
  </si>
  <si>
    <t>Oroua at Awahuri Bridge</t>
  </si>
  <si>
    <t>Whangaehu SoE</t>
  </si>
  <si>
    <t>Tokiahuru at Junction</t>
  </si>
  <si>
    <t>Makotuku at Raetihi</t>
  </si>
  <si>
    <t>Mangawhero at Pakihi Rd Bridge</t>
  </si>
  <si>
    <t>Mangawhero at Raupiu Road</t>
  </si>
  <si>
    <t>Whangaehu at Kauangaroa</t>
  </si>
  <si>
    <t>Upper Rangitikei SoE</t>
  </si>
  <si>
    <t>Rangitikei at Pukeokahu</t>
  </si>
  <si>
    <t>Hautapu at Alabasters</t>
  </si>
  <si>
    <t>Rangitikei at Mangaweka</t>
  </si>
  <si>
    <t>Rangitikei at Onepuhi</t>
  </si>
  <si>
    <t>Riverlands at Industrial wastewater</t>
  </si>
  <si>
    <t>Bulls STP at Secondary oxpond waste</t>
  </si>
  <si>
    <t>Rangitikei at us Riverlands STP</t>
  </si>
  <si>
    <t>Rangitikei at d/s Riverlands</t>
  </si>
  <si>
    <t>Rangitikei at u/s Bulls STP</t>
  </si>
  <si>
    <t>Rangitikei at McKelvies</t>
  </si>
  <si>
    <t>SoE - Lake Horowhenua Inflows</t>
  </si>
  <si>
    <t>L Horowhenua inflow at Lindsay Road</t>
  </si>
  <si>
    <t>Patiki Stream at Kawiu Road</t>
  </si>
  <si>
    <t>Makomako Road Drain at Lake Horowhenua</t>
  </si>
  <si>
    <t>Arawhata Drain at Hokio Beach Road</t>
  </si>
  <si>
    <t>Hokio at lake Horowhenua</t>
  </si>
  <si>
    <t xml:space="preserve"> Upper Whanganui SoE</t>
  </si>
  <si>
    <t>Taumarunui STP at Tertiary treated waste</t>
  </si>
  <si>
    <t>Whanganui at Cherry Grove</t>
  </si>
  <si>
    <t>Ongarue at Cherry Grove</t>
  </si>
  <si>
    <t>Ongarue at Taringamotu</t>
  </si>
  <si>
    <t xml:space="preserve"> Middle Whanganui SoE</t>
  </si>
  <si>
    <t>Manganui o te Ao at Ruatiti Domain</t>
  </si>
  <si>
    <t>Whanganui at Pipiriki</t>
  </si>
  <si>
    <t>NOTE OHAU WIAKAWA SOE RUN2 DONE IN CONJUNCTION WITH OHAU WAIKAWA ESTUARY RUN</t>
  </si>
  <si>
    <t xml:space="preserve">Temp Control - Red Bacteriological 120ml non-sterile </t>
  </si>
  <si>
    <t>1 Litre Gen. chem</t>
  </si>
  <si>
    <t>500mL Gen. chem</t>
  </si>
  <si>
    <t>Anions - Digitube 50ml</t>
  </si>
  <si>
    <t>Total Nutrients</t>
  </si>
  <si>
    <t xml:space="preserve">Yellow Bacteriological 120ml sterile </t>
  </si>
  <si>
    <t>Metals - Digitube 50ml</t>
  </si>
  <si>
    <t>TOTAL</t>
  </si>
  <si>
    <t>SoE</t>
  </si>
  <si>
    <t>Sample Designation</t>
  </si>
  <si>
    <t>Point Discharge</t>
  </si>
  <si>
    <t>Upper Manawatu Run 3</t>
  </si>
  <si>
    <t>Mangatera at Dannevirke</t>
  </si>
  <si>
    <t>Mangatera at u/s T.D.C. Ox Ponds</t>
  </si>
  <si>
    <t>Mangatera at d/s Dannevirke STP</t>
  </si>
  <si>
    <t>Mangatera at u/s Manawatu confluence</t>
  </si>
  <si>
    <t>Tamaki at Tamaki Reserve</t>
  </si>
  <si>
    <t>PPCS Oringi STP at oxpond waste</t>
  </si>
  <si>
    <t>Oruakeretaki at d/s PPCS Oringi STP</t>
  </si>
  <si>
    <t>Mangatainoka Discharge</t>
  </si>
  <si>
    <t>Woodville STP at Secondary oxpond waste</t>
  </si>
  <si>
    <t>Mangaatua at u/s Woodville STP</t>
  </si>
  <si>
    <t>Mangaatua at d/s Woodville STP</t>
  </si>
  <si>
    <t>Tiraumea River at u/s Manawatu confluence</t>
  </si>
  <si>
    <t>Mangatainoka at u/s Tiraumea Confluence</t>
  </si>
  <si>
    <t>Mangatainoka at Brewery - S.H.2 Bridge</t>
  </si>
  <si>
    <t>Pahiatua STP at Tertiary oxpond waste</t>
  </si>
  <si>
    <t>Mangatainoka at u/s Pahiatua STP</t>
  </si>
  <si>
    <t>Mangatainoka at d/s Pahiatua STP</t>
  </si>
  <si>
    <t>Mangatainoka at Scarborough Konini Rd</t>
  </si>
  <si>
    <t>Pohangina Discharge</t>
  </si>
  <si>
    <t>PNCC STP at Tertiary Treated Effluent</t>
  </si>
  <si>
    <t>Manawatu at u/s PNCC STP</t>
  </si>
  <si>
    <t>Manawatu at d/s PNCC STP</t>
  </si>
  <si>
    <t>Manawatu at us Fonterra Longburn</t>
  </si>
  <si>
    <t>Turitea at No1 Diary</t>
  </si>
  <si>
    <t>Oroua Discharge</t>
  </si>
  <si>
    <t>AFFCO Fielding at Industrial Waste water</t>
  </si>
  <si>
    <t>Oroua at U/S AFFCO Fielding</t>
  </si>
  <si>
    <t>Oroua at d/s AFFCO Feilding</t>
  </si>
  <si>
    <t>Oroua at Mangawhata</t>
  </si>
  <si>
    <t>Rongotea STP at Secondary oxpond waste</t>
  </si>
  <si>
    <t>Manawatu at Opiki Br</t>
  </si>
  <si>
    <t>Tokomaru River at Horseshoe bend</t>
  </si>
  <si>
    <t>Tokomaru at oxpond waste</t>
  </si>
  <si>
    <t>Koptuaroa at Tavistock Road</t>
  </si>
  <si>
    <t>Whangaehu Discharge Run 1</t>
  </si>
  <si>
    <t>Makotuku at SH49A</t>
  </si>
  <si>
    <t>Raetihi STP at Secondary oxpond waste</t>
  </si>
  <si>
    <t>Makotuku at Above Sewage Plant</t>
  </si>
  <si>
    <t>Makotuku at d/s Raetihi STP</t>
  </si>
  <si>
    <t>Ohakune STP at Secondary oxpond waste</t>
  </si>
  <si>
    <t>Mangawhero at u/s Ohakune STP</t>
  </si>
  <si>
    <t>Mangawhero at d/s Ohakune STP</t>
  </si>
  <si>
    <t>Mangawhero at DOC Headquarters</t>
  </si>
  <si>
    <t>Whangaehu Discharge Run 2</t>
  </si>
  <si>
    <t>Rangataua STP at Secondary oxpond waste</t>
  </si>
  <si>
    <t>Mangaehuehu at u/s Rangataua STP</t>
  </si>
  <si>
    <t>Mangaehuehu at d/s Rangataua STP</t>
  </si>
  <si>
    <t>Winstone Pulp WWTP at oxpond Waste</t>
  </si>
  <si>
    <t>Whangaehu at u/s Winstone Pulp</t>
  </si>
  <si>
    <t>Whangaehu at d/s Winstone Pulp</t>
  </si>
  <si>
    <t>Waiouru STP at oxpond waste</t>
  </si>
  <si>
    <t>Waitangi at u/s Waiouru STP</t>
  </si>
  <si>
    <t>Waitangi at d/s Waiouru STP</t>
  </si>
  <si>
    <t>Upper Rangitikei Discharge</t>
  </si>
  <si>
    <t>Taihape STP at oxpond waste</t>
  </si>
  <si>
    <t>Hautapu at Papakai Road Bridge</t>
  </si>
  <si>
    <t>Hautapu at d/s Taihape STP</t>
  </si>
  <si>
    <t>Hunterville STP at Microfiltration Plant</t>
  </si>
  <si>
    <t>Porewa at u/s Hunterville STP Site A</t>
  </si>
  <si>
    <t>Porewa at d/s Hunterville STP Site A</t>
  </si>
  <si>
    <t>Lower Rangitikei Discharge</t>
  </si>
  <si>
    <t>Halcombe at Secondary oxpond</t>
  </si>
  <si>
    <t>Rangitawa Stream at us Halcombe oxpond</t>
  </si>
  <si>
    <t>Rangitawa Stream at ds Halcombe oxpond</t>
  </si>
  <si>
    <t>Marton STP at Rock filtered oxpond waste</t>
  </si>
  <si>
    <t>Tutaenui Stream at u/s Marton STP</t>
  </si>
  <si>
    <t>Tutaenui Stream at d/s Marton STP</t>
  </si>
  <si>
    <t>Porewa at Onepuhi Road</t>
  </si>
  <si>
    <t xml:space="preserve"> Lower Whanganui Discharge</t>
  </si>
  <si>
    <t>Whanganui at Te Rewa</t>
  </si>
  <si>
    <t>Mowhanau Stream at Footbridge</t>
  </si>
  <si>
    <t>Turakina at ONeills Bridge</t>
  </si>
  <si>
    <t>Ratana STP at Secondary oxpond waste</t>
  </si>
  <si>
    <t>Unnamed Trib of Waipu at us Ratana STP</t>
  </si>
  <si>
    <t>Unnamed Trib of Waipu at ds Ratana STP</t>
  </si>
  <si>
    <t>Nutrients - Digitube 50ml</t>
  </si>
  <si>
    <t>Point Discharge/TDC</t>
  </si>
  <si>
    <t>Temperature  - EBRO/TP</t>
  </si>
  <si>
    <t>Flow Gauaging</t>
  </si>
  <si>
    <t>SoE/ Porewa Project</t>
  </si>
  <si>
    <t>Makakahi at End Kaiparoro Road</t>
  </si>
  <si>
    <t>Ngatahaka Stream at u/s Makakahi Confl</t>
  </si>
  <si>
    <t>Makakahi at u/s Eketahuna STP</t>
  </si>
  <si>
    <t>Eketahuna STP at Secondary oxpond waste</t>
  </si>
  <si>
    <t>Makakahi at d/s Eketahuna STP</t>
  </si>
  <si>
    <t>Mangatainoka at Hukanui</t>
  </si>
  <si>
    <t>Whakapapa at Footbridge</t>
  </si>
  <si>
    <t>Whanganui at Downstream Intake</t>
  </si>
  <si>
    <t>Mangatepopo at d/s Intake</t>
  </si>
  <si>
    <t>National Park STP at Secondary Oxond</t>
  </si>
  <si>
    <t>WHANGANUI RUN</t>
  </si>
  <si>
    <t>Periphyton</t>
  </si>
  <si>
    <t>RANGITIKEI RUN</t>
  </si>
  <si>
    <t>Manawatu at Hopelands (Reserve)</t>
  </si>
  <si>
    <t>Moawhango at Waiouru</t>
  </si>
  <si>
    <t>EAST COAST RUN</t>
  </si>
  <si>
    <t>COASTAL STREAM RUN</t>
  </si>
  <si>
    <t>Whitebait Creek at Edinburgh Terrace</t>
  </si>
  <si>
    <r>
      <t xml:space="preserve"> </t>
    </r>
    <r>
      <rPr>
        <sz val="10"/>
        <color rgb="FF000000"/>
        <rFont val="Arial"/>
        <family val="2"/>
      </rPr>
      <t>Kaitoke at Vector Gas Line</t>
    </r>
  </si>
  <si>
    <t>Koitiata at Beamish Rd</t>
  </si>
  <si>
    <t>WEST COAST RUN</t>
  </si>
  <si>
    <t>Rangitikei Estuary at River Mouth</t>
  </si>
  <si>
    <t>Akitio Estuary at Coast Rd Bridge</t>
  </si>
  <si>
    <t>Akitio Beach at Surf club</t>
  </si>
  <si>
    <t>Kai Iwi Beach at Kai Iwi Stream Bridge</t>
  </si>
  <si>
    <t>Whanganui Estuary at Wharf St Boat Ramp</t>
  </si>
  <si>
    <t>Himitangi Beach at Surf Beach</t>
  </si>
  <si>
    <t>Waitarere Beach at Waitarere Surf Beach</t>
  </si>
  <si>
    <t>Estuary</t>
  </si>
  <si>
    <t>Coastal</t>
  </si>
  <si>
    <t>Coastal/Inv. Profile</t>
  </si>
  <si>
    <t>FOXTON RUN</t>
  </si>
  <si>
    <t>OHAU WAIKAWA RUN</t>
  </si>
  <si>
    <t>Manawatu at Foxton</t>
  </si>
  <si>
    <t>Waikawa Estuary  at Footbridge</t>
  </si>
  <si>
    <t>Ohau at Estuary</t>
  </si>
  <si>
    <t>Manawatu at Whirokino</t>
  </si>
  <si>
    <t>Mangaore at d/s Shannon STP</t>
  </si>
  <si>
    <t>200ml Amber Glass Bottle</t>
  </si>
  <si>
    <t>GW SoE</t>
  </si>
  <si>
    <t>500ml Gen. chem</t>
  </si>
  <si>
    <t xml:space="preserve">Lake Pauri Composite </t>
  </si>
  <si>
    <t>Lake Pauri Bed</t>
  </si>
  <si>
    <t>Lake Pauri at Site 1</t>
  </si>
  <si>
    <t>Lake Pauri at Site 2</t>
  </si>
  <si>
    <t>Lake Pauri at Site 3</t>
  </si>
  <si>
    <t>LAKE PAURI</t>
  </si>
  <si>
    <t>LAKE WIRITOA</t>
  </si>
  <si>
    <t xml:space="preserve">Lake Wiritoa Composite </t>
  </si>
  <si>
    <t>Lake Wiritoa Bed</t>
  </si>
  <si>
    <t>Lake Wiritoa at Site 1</t>
  </si>
  <si>
    <t>Lake Wiritoa at Site 2</t>
  </si>
  <si>
    <t>Lake Wiritoa at Site 3</t>
  </si>
  <si>
    <t>LAKE DUDDING</t>
  </si>
  <si>
    <t xml:space="preserve">Lake Dudding Composite </t>
  </si>
  <si>
    <t>Lake Dudding  Bed</t>
  </si>
  <si>
    <t>Lake Dudding at Site 1</t>
  </si>
  <si>
    <t>Lake Dudding at Site 2</t>
  </si>
  <si>
    <t>Lake Dudding at Site 3</t>
  </si>
  <si>
    <t xml:space="preserve">LAKE HOROWHENUA  </t>
  </si>
  <si>
    <t>Lake Horowhenua at Buoy</t>
  </si>
  <si>
    <t>Lake Horowhenua  A</t>
  </si>
  <si>
    <t>Lake Horowhenua  B</t>
  </si>
  <si>
    <t>Lake Horowhenua  C</t>
  </si>
  <si>
    <t>Lake Westmere (Composite)</t>
  </si>
  <si>
    <t>Lake Kohata (Composite)</t>
  </si>
  <si>
    <t>Lake Waipu (Composite)</t>
  </si>
  <si>
    <t>Lake Koitata (Composite)</t>
  </si>
  <si>
    <t>Lake Heaton (Composite)</t>
  </si>
  <si>
    <t>Lake William (Composite)</t>
  </si>
  <si>
    <t>Lake Herbert (Composite)</t>
  </si>
  <si>
    <t>Lake Alice (Composite)</t>
  </si>
  <si>
    <t>Omanuka Lagoon (Composite)</t>
  </si>
  <si>
    <t>Pukepuke Lagoon (Composite)</t>
  </si>
  <si>
    <t>Lake Koputara (Composite)</t>
  </si>
  <si>
    <t>COASTAL LAKE MONITORING SoE</t>
  </si>
  <si>
    <t>Lake Grab</t>
  </si>
  <si>
    <t>ELS BOTTLE GUIDE - 15.4 APP 4. VERSION 1 1190927</t>
  </si>
  <si>
    <r>
      <t>Metals -</t>
    </r>
    <r>
      <rPr>
        <b/>
        <sz val="11"/>
        <color rgb="FF92D050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Digitube 50ml</t>
    </r>
  </si>
  <si>
    <t xml:space="preserve">Metals - Acid preserved bottle </t>
  </si>
  <si>
    <t xml:space="preserve">Red Bacteriological 120ml  </t>
  </si>
  <si>
    <t>JERRYCAN CONVERSION</t>
  </si>
  <si>
    <t xml:space="preserve"> Digitube 50ml</t>
  </si>
  <si>
    <t>1 x JerryCan (i.e Composite site) Equals:</t>
  </si>
  <si>
    <t>HOKOWHITU LAGOON</t>
  </si>
  <si>
    <t>Hokowhitu Lagoon at Walkbridge</t>
  </si>
  <si>
    <t>NIWA / CAWTHRON 1 Litre Gen. chem</t>
  </si>
  <si>
    <t>NIWA Unpreseverved pottle</t>
  </si>
  <si>
    <t>NIWA Iodine preseverved pottle</t>
  </si>
  <si>
    <t>NIWA / CAWTHRON 1 Litre Gen. chem CONVERSION</t>
  </si>
  <si>
    <t>Flow Gauging</t>
  </si>
  <si>
    <t>Whanganui at Te Maire</t>
  </si>
  <si>
    <t>Ohura at Tokorima</t>
  </si>
  <si>
    <r>
      <rPr>
        <b/>
        <sz val="11"/>
        <color rgb="FFFF0000"/>
        <rFont val="Calibri"/>
        <family val="2"/>
        <scheme val="minor"/>
      </rPr>
      <t xml:space="preserve">TOTAL </t>
    </r>
    <r>
      <rPr>
        <b/>
        <sz val="11"/>
        <color theme="1"/>
        <rFont val="Calibri"/>
        <family val="2"/>
        <scheme val="minor"/>
      </rPr>
      <t xml:space="preserve">Metals - </t>
    </r>
    <r>
      <rPr>
        <b/>
        <sz val="11"/>
        <color rgb="FFFF0000"/>
        <rFont val="Calibri"/>
        <family val="2"/>
        <scheme val="minor"/>
      </rPr>
      <t>ACIDIFIED</t>
    </r>
  </si>
  <si>
    <t>Hokio Beach Road Drain at u/s Arawhata</t>
  </si>
  <si>
    <t xml:space="preserve">Lake Horowhenua at Weed Buoy 1 </t>
  </si>
  <si>
    <t>DIC/DOC Amber Glass 250ml Bottle</t>
  </si>
  <si>
    <t>Sample Suite</t>
  </si>
  <si>
    <t>LAKE PAURI WIRITOA AND DUDDING RUN</t>
  </si>
  <si>
    <t>LAKE HOROWHENUA RUN</t>
  </si>
  <si>
    <t>COASTAL LAKES RUN</t>
  </si>
  <si>
    <t>LAKE PAPAITONGA</t>
  </si>
  <si>
    <t>1 x addtionAl 1 litre bottle Equals:</t>
  </si>
  <si>
    <t>Lake Composite + Total Metals</t>
  </si>
  <si>
    <t>Oruakeretaki at Foothills</t>
  </si>
  <si>
    <t>Lake Papaitonga at Staff Gauge</t>
  </si>
  <si>
    <t>Total Metals - Acidified Bottle</t>
  </si>
  <si>
    <t>Estuary - modified for Port works</t>
  </si>
  <si>
    <t>Arawhata Drain at Dairy Track Bridge</t>
  </si>
  <si>
    <t>#362999</t>
  </si>
  <si>
    <t>Bespoke suite</t>
  </si>
  <si>
    <t>TPH Amber Glass  Bottle (un-preserved)</t>
  </si>
  <si>
    <t>PAH Amber Glass Bottle (preserved)</t>
  </si>
  <si>
    <t>Cawthron glass (clear or brown) unpreserved bottle</t>
  </si>
  <si>
    <t>CYANOBACTERIA MANGATAINOKA RUN</t>
  </si>
  <si>
    <t>Tamaki at Stephensons</t>
  </si>
  <si>
    <t>SoE + Periphyton</t>
  </si>
  <si>
    <t>SoE+ Periphyton</t>
  </si>
  <si>
    <t>Point Discharge/TDC + Periphyton</t>
  </si>
  <si>
    <t>Cyano WQ Sample + Periphyton</t>
  </si>
  <si>
    <t>LOWER RANGITIKEI RUN</t>
  </si>
  <si>
    <t xml:space="preserve"> </t>
  </si>
  <si>
    <t>Groundwater - Arawhata Piezometers (ELS)</t>
  </si>
  <si>
    <r>
      <t xml:space="preserve"> </t>
    </r>
    <r>
      <rPr>
        <sz val="10"/>
        <color rgb="FF000000"/>
        <rFont val="Arial"/>
        <family val="2"/>
      </rPr>
      <t>Kaikokopu Stream at us Himatangi Town</t>
    </r>
  </si>
  <si>
    <t>Oroua at Apiti Gorge Bridge</t>
  </si>
  <si>
    <t>SECOND  1 Litre Gen. chem</t>
  </si>
  <si>
    <t>ELS BOTTLE GUIDE - 15.4 APP 4. VERSION 2 20231102</t>
  </si>
  <si>
    <t>n/a</t>
  </si>
  <si>
    <t>Mangaatua at Troup Road</t>
  </si>
  <si>
    <t>SoE/comparison with DS site</t>
  </si>
  <si>
    <t>Dannevirke STP at Post Treatment</t>
  </si>
  <si>
    <t>HYDROLOGY TURBIDITY GRAB SAMPLE</t>
  </si>
  <si>
    <t>Turbidty and Sediment profile</t>
  </si>
  <si>
    <t>TOTAL PER SAMPLE</t>
  </si>
  <si>
    <t>Sample Site</t>
  </si>
  <si>
    <t>HYDROLOGY TURBIDITY VALIDATION SAMPLE</t>
  </si>
  <si>
    <t>Turbidty validation profile</t>
  </si>
  <si>
    <t>AUTOSAMPLE TURBIDITY SAMPLE</t>
  </si>
  <si>
    <t>AUTOSAMPLE NUTIRENT SAMPLE</t>
  </si>
  <si>
    <r>
      <t xml:space="preserve">PAPERWORK = </t>
    </r>
    <r>
      <rPr>
        <b/>
        <sz val="11"/>
        <color rgb="FFFF0000"/>
        <rFont val="Calibri"/>
        <family val="2"/>
        <scheme val="minor"/>
      </rPr>
      <t>"PROFILE HRC TURB RI2036"</t>
    </r>
  </si>
  <si>
    <r>
      <t xml:space="preserve">PAPERWORK = </t>
    </r>
    <r>
      <rPr>
        <b/>
        <sz val="11"/>
        <color rgb="FFFF0000"/>
        <rFont val="Calibri"/>
        <family val="2"/>
        <scheme val="minor"/>
      </rPr>
      <t>"PROFILE NUTIRENTS A01505"</t>
    </r>
  </si>
  <si>
    <t>1 x Autosampler Bottle</t>
  </si>
  <si>
    <t>up to 24 per carousel</t>
  </si>
  <si>
    <t>1 x bottle per profile suite</t>
  </si>
  <si>
    <t>362486 (H1)</t>
  </si>
  <si>
    <t>362488 (H3)</t>
  </si>
  <si>
    <t>362490 (H5)</t>
  </si>
  <si>
    <t>362493 (H7)</t>
  </si>
  <si>
    <t>362495 (H9)</t>
  </si>
  <si>
    <t>362497 (H11)</t>
  </si>
  <si>
    <t>362499 (H13)</t>
  </si>
  <si>
    <t>362502 (H15)</t>
  </si>
  <si>
    <t>362504 (H17)</t>
  </si>
  <si>
    <t>362510 (H19)</t>
  </si>
  <si>
    <t>362512 (H20)</t>
  </si>
  <si>
    <t>HOROWHENUA PEIZO'S RUN</t>
  </si>
  <si>
    <r>
      <t xml:space="preserve">Metals - </t>
    </r>
    <r>
      <rPr>
        <b/>
        <sz val="11"/>
        <color rgb="FFFF0000"/>
        <rFont val="Calibri"/>
        <family val="2"/>
        <scheme val="minor"/>
      </rPr>
      <t>Acidified and filtered in the field</t>
    </r>
    <r>
      <rPr>
        <b/>
        <sz val="11"/>
        <color theme="1"/>
        <rFont val="Calibri"/>
        <family val="2"/>
        <scheme val="minor"/>
      </rPr>
      <t xml:space="preserve"> bottle</t>
    </r>
  </si>
  <si>
    <r>
      <t>Metals -</t>
    </r>
    <r>
      <rPr>
        <b/>
        <sz val="11"/>
        <color rgb="FF92D050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 xml:space="preserve">ACIDIFIED </t>
    </r>
    <r>
      <rPr>
        <b/>
        <sz val="11"/>
        <color theme="1"/>
        <rFont val="Calibri"/>
        <family val="2"/>
        <scheme val="minor"/>
      </rPr>
      <t>bottle</t>
    </r>
  </si>
  <si>
    <t>TOTAL # BOTTLES</t>
  </si>
  <si>
    <t>YES</t>
  </si>
  <si>
    <t>TOTAL # EUROFINS BOTTLES</t>
  </si>
  <si>
    <t xml:space="preserve">Groundwater -  Horowhenua </t>
  </si>
  <si>
    <t>GW SoE RUN 1</t>
  </si>
  <si>
    <t>GW SoE RUN 2</t>
  </si>
  <si>
    <t>GW SoE RUN 3</t>
  </si>
  <si>
    <t>GW SoE RUN 4</t>
  </si>
  <si>
    <t>GW SoE RUN 5</t>
  </si>
  <si>
    <t>GW SoE RUN 6</t>
  </si>
  <si>
    <t>GW SoE RUN 7</t>
  </si>
  <si>
    <t>GW SoE RUN 8</t>
  </si>
  <si>
    <r>
      <t>ACIDIFIED AMMONIA -</t>
    </r>
    <r>
      <rPr>
        <b/>
        <sz val="11"/>
        <color rgb="FFFF0000"/>
        <rFont val="Calibri"/>
        <family val="2"/>
        <scheme val="minor"/>
      </rPr>
      <t>SULPHURIC ACID</t>
    </r>
    <r>
      <rPr>
        <b/>
        <sz val="11"/>
        <color theme="1"/>
        <rFont val="Calibri"/>
        <family val="2"/>
        <scheme val="minor"/>
      </rPr>
      <t xml:space="preserve"> Total Nutrients</t>
    </r>
  </si>
  <si>
    <t>Piakatutu at d/s Sanson STP</t>
  </si>
  <si>
    <t>Campbells Drain at us Rongotea STP</t>
  </si>
  <si>
    <t>Campbells Drain at ds Rongotea STP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</si>
</sst>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b/>
      <i/>
      <sz val="12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i/>
      <sz val="10"/>
      <color rgb="FFFF0000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355">
    <xf numFmtId="0" fontId="0" fillId="0" borderId="0" xfId="0"/>
    <xf numFmtId="0" fontId="5" fillId="0" borderId="0" xfId="1" applyFont="1" applyFill="1" applyBorder="1" applyAlignment="1">
      <alignment horizontal="center"/>
    </xf>
    <xf numFmtId="0" fontId="3" fillId="0" borderId="0" xfId="2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 applyAlignment="1"/>
    <xf numFmtId="0" fontId="3" fillId="0" borderId="0" xfId="0" applyFont="1" applyFill="1" applyBorder="1"/>
    <xf numFmtId="0" fontId="3" fillId="0" borderId="0" xfId="3" applyFont="1" applyFill="1" applyBorder="1" applyAlignment="1">
      <alignment horizontal="left"/>
    </xf>
    <xf numFmtId="0" fontId="7" fillId="0" borderId="0" xfId="0" applyFont="1" applyFill="1" applyBorder="1"/>
    <xf numFmtId="0" fontId="9" fillId="0" borderId="0" xfId="1" applyFont="1" applyFill="1" applyBorder="1" applyAlignment="1">
      <alignment horizontal="left"/>
    </xf>
    <xf numFmtId="1" fontId="3" fillId="0" borderId="0" xfId="5" applyNumberFormat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2" applyFont="1" applyFill="1" applyBorder="1" applyAlignment="1">
      <alignment vertical="center"/>
    </xf>
    <xf numFmtId="0" fontId="0" fillId="0" borderId="0" xfId="0" applyBorder="1"/>
    <xf numFmtId="0" fontId="0" fillId="0" borderId="4" xfId="0" applyBorder="1"/>
    <xf numFmtId="0" fontId="2" fillId="0" borderId="4" xfId="0" applyFont="1" applyFill="1" applyBorder="1" applyAlignment="1">
      <alignment horizontal="center" wrapText="1"/>
    </xf>
    <xf numFmtId="0" fontId="3" fillId="0" borderId="4" xfId="0" applyFont="1" applyFill="1" applyBorder="1"/>
    <xf numFmtId="0" fontId="3" fillId="0" borderId="4" xfId="2" applyFont="1" applyFill="1" applyBorder="1" applyAlignment="1">
      <alignment vertical="center" wrapText="1"/>
    </xf>
    <xf numFmtId="0" fontId="3" fillId="0" borderId="4" xfId="3" applyFont="1" applyFill="1" applyBorder="1" applyAlignment="1">
      <alignment horizontal="left"/>
    </xf>
    <xf numFmtId="1" fontId="3" fillId="0" borderId="4" xfId="4" applyNumberFormat="1" applyFont="1" applyFill="1" applyBorder="1"/>
    <xf numFmtId="1" fontId="3" fillId="0" borderId="4" xfId="5" applyNumberFormat="1" applyFont="1" applyFill="1" applyBorder="1"/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/>
    </xf>
    <xf numFmtId="0" fontId="3" fillId="0" borderId="4" xfId="2" applyFont="1" applyFill="1" applyBorder="1" applyAlignment="1">
      <alignment vertical="center"/>
    </xf>
    <xf numFmtId="0" fontId="4" fillId="3" borderId="4" xfId="1" applyFont="1" applyFill="1" applyBorder="1" applyAlignment="1">
      <alignment wrapText="1"/>
    </xf>
    <xf numFmtId="0" fontId="0" fillId="3" borderId="4" xfId="0" applyFill="1" applyBorder="1"/>
    <xf numFmtId="0" fontId="4" fillId="3" borderId="4" xfId="1" applyFont="1" applyFill="1" applyBorder="1" applyAlignmen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6" fillId="3" borderId="4" xfId="1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" fillId="3" borderId="4" xfId="1" applyFont="1" applyFill="1" applyBorder="1" applyAlignment="1">
      <alignment horizontal="center"/>
    </xf>
    <xf numFmtId="0" fontId="6" fillId="4" borderId="4" xfId="1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0" borderId="0" xfId="0" applyFill="1"/>
    <xf numFmtId="0" fontId="8" fillId="0" borderId="0" xfId="1" applyNumberFormat="1" applyFont="1" applyFill="1" applyBorder="1" applyAlignment="1">
      <alignment horizontal="left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/>
    <xf numFmtId="0" fontId="10" fillId="0" borderId="13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0" fillId="0" borderId="15" xfId="0" applyBorder="1"/>
    <xf numFmtId="0" fontId="3" fillId="0" borderId="1" xfId="2" applyFont="1" applyFill="1" applyBorder="1" applyAlignment="1">
      <alignment vertical="center" wrapText="1"/>
    </xf>
    <xf numFmtId="0" fontId="0" fillId="0" borderId="16" xfId="0" applyBorder="1" applyAlignment="1">
      <alignment horizontal="center"/>
    </xf>
    <xf numFmtId="0" fontId="3" fillId="0" borderId="1" xfId="3" applyFont="1" applyFill="1" applyBorder="1" applyAlignment="1">
      <alignment horizontal="left"/>
    </xf>
    <xf numFmtId="0" fontId="6" fillId="4" borderId="17" xfId="1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1" fontId="3" fillId="0" borderId="1" xfId="5" applyNumberFormat="1" applyFont="1" applyFill="1" applyBorder="1"/>
    <xf numFmtId="0" fontId="2" fillId="0" borderId="21" xfId="0" applyFont="1" applyFill="1" applyBorder="1" applyAlignment="1">
      <alignment horizontal="center" wrapText="1"/>
    </xf>
    <xf numFmtId="0" fontId="0" fillId="0" borderId="0" xfId="0" applyFill="1" applyBorder="1"/>
    <xf numFmtId="0" fontId="12" fillId="0" borderId="0" xfId="0" applyFont="1" applyFill="1" applyBorder="1"/>
    <xf numFmtId="0" fontId="0" fillId="0" borderId="4" xfId="0" applyFill="1" applyBorder="1"/>
    <xf numFmtId="0" fontId="0" fillId="0" borderId="0" xfId="0" applyFill="1" applyBorder="1" applyAlignment="1">
      <alignment horizontal="center"/>
    </xf>
    <xf numFmtId="0" fontId="6" fillId="3" borderId="24" xfId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wrapText="1"/>
    </xf>
    <xf numFmtId="0" fontId="0" fillId="3" borderId="9" xfId="0" applyFill="1" applyBorder="1"/>
    <xf numFmtId="0" fontId="0" fillId="3" borderId="25" xfId="0" applyFill="1" applyBorder="1"/>
    <xf numFmtId="0" fontId="0" fillId="0" borderId="0" xfId="0" applyBorder="1" applyAlignment="1">
      <alignment horizontal="center"/>
    </xf>
    <xf numFmtId="0" fontId="6" fillId="4" borderId="18" xfId="1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3" fillId="4" borderId="18" xfId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3" borderId="9" xfId="0" applyFont="1" applyFill="1" applyBorder="1"/>
    <xf numFmtId="0" fontId="14" fillId="0" borderId="9" xfId="0" applyFont="1" applyFill="1" applyBorder="1" applyAlignment="1">
      <alignment horizontal="center"/>
    </xf>
    <xf numFmtId="0" fontId="13" fillId="4" borderId="27" xfId="1" applyFont="1" applyFill="1" applyBorder="1" applyAlignment="1">
      <alignment horizontal="center"/>
    </xf>
    <xf numFmtId="0" fontId="14" fillId="4" borderId="28" xfId="0" applyFont="1" applyFill="1" applyBorder="1" applyAlignment="1">
      <alignment horizontal="center"/>
    </xf>
    <xf numFmtId="0" fontId="3" fillId="0" borderId="0" xfId="5" applyFont="1" applyFill="1" applyBorder="1" applyAlignment="1">
      <alignment horizontal="left"/>
    </xf>
    <xf numFmtId="0" fontId="3" fillId="0" borderId="0" xfId="6" applyFont="1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14" fillId="0" borderId="11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4" fillId="4" borderId="30" xfId="0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2" fillId="0" borderId="19" xfId="0" applyFont="1" applyFill="1" applyBorder="1" applyAlignment="1">
      <alignment horizontal="center" wrapText="1"/>
    </xf>
    <xf numFmtId="0" fontId="2" fillId="0" borderId="22" xfId="0" applyFont="1" applyFill="1" applyBorder="1" applyAlignment="1">
      <alignment horizontal="center" wrapText="1"/>
    </xf>
    <xf numFmtId="0" fontId="4" fillId="3" borderId="32" xfId="1" applyFont="1" applyFill="1" applyBorder="1" applyAlignment="1"/>
    <xf numFmtId="0" fontId="0" fillId="3" borderId="29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0" fillId="3" borderId="9" xfId="0" applyFill="1" applyBorder="1" applyAlignment="1">
      <alignment horizontal="center"/>
    </xf>
    <xf numFmtId="0" fontId="3" fillId="0" borderId="31" xfId="0" applyFont="1" applyFill="1" applyBorder="1"/>
    <xf numFmtId="0" fontId="0" fillId="0" borderId="13" xfId="0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0" borderId="1" xfId="0" applyFont="1" applyFill="1" applyBorder="1"/>
    <xf numFmtId="0" fontId="0" fillId="0" borderId="22" xfId="0" applyBorder="1" applyAlignment="1">
      <alignment horizontal="center"/>
    </xf>
    <xf numFmtId="0" fontId="2" fillId="7" borderId="4" xfId="0" applyFont="1" applyFill="1" applyBorder="1" applyAlignment="1">
      <alignment horizontal="center" wrapText="1"/>
    </xf>
    <xf numFmtId="0" fontId="0" fillId="7" borderId="4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2" fillId="7" borderId="13" xfId="0" applyFont="1" applyFill="1" applyBorder="1" applyAlignment="1">
      <alignment horizontal="center" wrapText="1"/>
    </xf>
    <xf numFmtId="0" fontId="0" fillId="8" borderId="4" xfId="0" applyFill="1" applyBorder="1" applyAlignment="1">
      <alignment horizontal="center"/>
    </xf>
    <xf numFmtId="0" fontId="0" fillId="0" borderId="2" xfId="0" applyBorder="1"/>
    <xf numFmtId="0" fontId="0" fillId="3" borderId="3" xfId="0" applyFill="1" applyBorder="1"/>
    <xf numFmtId="0" fontId="0" fillId="3" borderId="13" xfId="0" applyFill="1" applyBorder="1"/>
    <xf numFmtId="0" fontId="0" fillId="3" borderId="2" xfId="0" applyFill="1" applyBorder="1"/>
    <xf numFmtId="1" fontId="3" fillId="0" borderId="1" xfId="1" applyNumberFormat="1" applyFont="1" applyFill="1" applyBorder="1"/>
    <xf numFmtId="0" fontId="3" fillId="0" borderId="1" xfId="1" applyFont="1" applyFill="1" applyBorder="1"/>
    <xf numFmtId="0" fontId="14" fillId="3" borderId="3" xfId="0" applyFont="1" applyFill="1" applyBorder="1"/>
    <xf numFmtId="0" fontId="14" fillId="6" borderId="3" xfId="0" applyFont="1" applyFill="1" applyBorder="1"/>
    <xf numFmtId="0" fontId="0" fillId="6" borderId="13" xfId="0" applyFill="1" applyBorder="1" applyAlignment="1">
      <alignment horizontal="center"/>
    </xf>
    <xf numFmtId="0" fontId="0" fillId="6" borderId="2" xfId="0" applyFill="1" applyBorder="1"/>
    <xf numFmtId="0" fontId="3" fillId="0" borderId="17" xfId="3" applyFont="1" applyFill="1" applyBorder="1" applyAlignment="1">
      <alignment horizontal="left"/>
    </xf>
    <xf numFmtId="0" fontId="14" fillId="3" borderId="14" xfId="0" applyFont="1" applyFill="1" applyBorder="1"/>
    <xf numFmtId="0" fontId="1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/>
    </xf>
    <xf numFmtId="0" fontId="6" fillId="4" borderId="11" xfId="1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wrapText="1"/>
    </xf>
    <xf numFmtId="0" fontId="0" fillId="9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3" fillId="0" borderId="33" xfId="0" applyFont="1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6" fillId="11" borderId="37" xfId="1" applyFont="1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2" fillId="11" borderId="0" xfId="0" applyFont="1" applyFill="1" applyBorder="1" applyAlignment="1">
      <alignment horizontal="center" wrapText="1"/>
    </xf>
    <xf numFmtId="0" fontId="0" fillId="11" borderId="0" xfId="0" applyFill="1" applyBorder="1"/>
    <xf numFmtId="0" fontId="0" fillId="11" borderId="0" xfId="0" applyFill="1"/>
    <xf numFmtId="0" fontId="3" fillId="11" borderId="1" xfId="0" applyFont="1" applyFill="1" applyBorder="1"/>
    <xf numFmtId="0" fontId="20" fillId="0" borderId="12" xfId="0" applyFont="1" applyBorder="1" applyAlignment="1">
      <alignment horizontal="center" vertical="center" wrapText="1"/>
    </xf>
    <xf numFmtId="0" fontId="4" fillId="3" borderId="24" xfId="1" applyFont="1" applyFill="1" applyBorder="1" applyAlignment="1"/>
    <xf numFmtId="0" fontId="0" fillId="10" borderId="19" xfId="0" applyFill="1" applyBorder="1" applyAlignment="1">
      <alignment horizontal="center"/>
    </xf>
    <xf numFmtId="0" fontId="4" fillId="3" borderId="17" xfId="1" applyFont="1" applyFill="1" applyBorder="1" applyAlignment="1"/>
    <xf numFmtId="0" fontId="3" fillId="0" borderId="17" xfId="0" applyFont="1" applyFill="1" applyBorder="1"/>
    <xf numFmtId="0" fontId="0" fillId="8" borderId="19" xfId="0" applyFill="1" applyBorder="1" applyAlignment="1">
      <alignment horizontal="center"/>
    </xf>
    <xf numFmtId="0" fontId="2" fillId="9" borderId="13" xfId="0" applyFont="1" applyFill="1" applyBorder="1" applyAlignment="1">
      <alignment horizontal="center" wrapText="1"/>
    </xf>
    <xf numFmtId="0" fontId="4" fillId="3" borderId="17" xfId="1" applyFont="1" applyFill="1" applyBorder="1" applyAlignment="1">
      <alignment wrapText="1"/>
    </xf>
    <xf numFmtId="0" fontId="6" fillId="11" borderId="0" xfId="1" applyFont="1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4" fillId="0" borderId="32" xfId="0" applyFont="1" applyBorder="1"/>
    <xf numFmtId="0" fontId="14" fillId="0" borderId="40" xfId="0" applyFont="1" applyFill="1" applyBorder="1"/>
    <xf numFmtId="0" fontId="0" fillId="0" borderId="2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21" fillId="0" borderId="0" xfId="0" applyNumberFormat="1" applyFont="1" applyFill="1" applyBorder="1" applyAlignment="1" applyProtection="1"/>
    <xf numFmtId="0" fontId="3" fillId="0" borderId="46" xfId="0" applyNumberFormat="1" applyFont="1" applyFill="1" applyBorder="1" applyAlignment="1" applyProtection="1">
      <alignment vertical="center" wrapText="1"/>
    </xf>
    <xf numFmtId="0" fontId="21" fillId="0" borderId="47" xfId="0" applyNumberFormat="1" applyFont="1" applyFill="1" applyBorder="1" applyAlignment="1" applyProtection="1">
      <alignment horizontal="center"/>
    </xf>
    <xf numFmtId="0" fontId="3" fillId="0" borderId="46" xfId="0" applyNumberFormat="1" applyFont="1" applyFill="1" applyBorder="1" applyAlignment="1" applyProtection="1">
      <alignment horizontal="left"/>
    </xf>
    <xf numFmtId="0" fontId="21" fillId="0" borderId="48" xfId="0" applyNumberFormat="1" applyFont="1" applyFill="1" applyBorder="1" applyAlignment="1" applyProtection="1">
      <alignment horizontal="center"/>
    </xf>
    <xf numFmtId="0" fontId="3" fillId="0" borderId="47" xfId="0" applyNumberFormat="1" applyFont="1" applyFill="1" applyBorder="1" applyAlignment="1" applyProtection="1">
      <alignment horizontal="center"/>
    </xf>
    <xf numFmtId="0" fontId="21" fillId="0" borderId="47" xfId="0" applyNumberFormat="1" applyFont="1" applyFill="1" applyBorder="1" applyAlignment="1" applyProtection="1"/>
    <xf numFmtId="0" fontId="3" fillId="0" borderId="49" xfId="0" applyNumberFormat="1" applyFont="1" applyFill="1" applyBorder="1" applyAlignment="1" applyProtection="1"/>
    <xf numFmtId="0" fontId="22" fillId="0" borderId="47" xfId="0" applyNumberFormat="1" applyFont="1" applyFill="1" applyBorder="1" applyAlignment="1" applyProtection="1">
      <alignment horizontal="center"/>
    </xf>
    <xf numFmtId="0" fontId="22" fillId="0" borderId="50" xfId="0" applyNumberFormat="1" applyFont="1" applyFill="1" applyBorder="1" applyAlignment="1" applyProtection="1">
      <alignment horizontal="center"/>
    </xf>
    <xf numFmtId="0" fontId="21" fillId="0" borderId="0" xfId="0" applyNumberFormat="1" applyFont="1" applyFill="1" applyBorder="1" applyAlignment="1" applyProtection="1">
      <alignment horizontal="center"/>
    </xf>
    <xf numFmtId="1" fontId="3" fillId="0" borderId="1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left"/>
    </xf>
    <xf numFmtId="0" fontId="3" fillId="0" borderId="47" xfId="0" applyNumberFormat="1" applyFont="1" applyFill="1" applyBorder="1" applyAlignment="1" applyProtection="1">
      <alignment horizontal="left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13" fillId="4" borderId="24" xfId="1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0" fillId="3" borderId="47" xfId="0" applyFill="1" applyBorder="1"/>
    <xf numFmtId="0" fontId="3" fillId="0" borderId="47" xfId="1" applyFont="1" applyFill="1" applyBorder="1" applyAlignment="1">
      <alignment horizontal="center"/>
    </xf>
    <xf numFmtId="0" fontId="14" fillId="0" borderId="47" xfId="0" applyFont="1" applyFill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3" fillId="0" borderId="46" xfId="3" applyFont="1" applyFill="1" applyBorder="1" applyAlignment="1">
      <alignment horizontal="left"/>
    </xf>
    <xf numFmtId="0" fontId="3" fillId="0" borderId="46" xfId="2" applyFont="1" applyFill="1" applyBorder="1" applyAlignment="1">
      <alignment vertical="center" wrapText="1"/>
    </xf>
    <xf numFmtId="1" fontId="3" fillId="0" borderId="46" xfId="1" applyNumberFormat="1" applyFont="1" applyFill="1" applyBorder="1"/>
    <xf numFmtId="0" fontId="16" fillId="0" borderId="46" xfId="0" applyFont="1" applyBorder="1" applyAlignment="1">
      <alignment vertical="center"/>
    </xf>
    <xf numFmtId="0" fontId="3" fillId="0" borderId="46" xfId="0" applyFont="1" applyBorder="1"/>
    <xf numFmtId="0" fontId="0" fillId="3" borderId="25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14" fillId="0" borderId="51" xfId="0" applyFont="1" applyBorder="1"/>
    <xf numFmtId="0" fontId="3" fillId="2" borderId="47" xfId="1" applyFont="1" applyFill="1" applyBorder="1" applyAlignment="1">
      <alignment horizontal="center"/>
    </xf>
    <xf numFmtId="0" fontId="3" fillId="0" borderId="51" xfId="3" applyFont="1" applyFill="1" applyBorder="1" applyAlignment="1">
      <alignment horizontal="left"/>
    </xf>
    <xf numFmtId="0" fontId="0" fillId="4" borderId="25" xfId="0" applyFill="1" applyBorder="1" applyAlignment="1">
      <alignment horizontal="center"/>
    </xf>
    <xf numFmtId="0" fontId="3" fillId="0" borderId="0" xfId="0" applyNumberFormat="1" applyFont="1" applyFill="1" applyBorder="1" applyAlignment="1" applyProtection="1">
      <alignment vertical="center" wrapText="1"/>
    </xf>
    <xf numFmtId="0" fontId="3" fillId="0" borderId="0" xfId="0" applyNumberFormat="1" applyFont="1" applyFill="1" applyBorder="1" applyAlignment="1" applyProtection="1">
      <alignment horizontal="left"/>
    </xf>
    <xf numFmtId="0" fontId="0" fillId="4" borderId="47" xfId="0" applyFill="1" applyBorder="1" applyAlignment="1">
      <alignment horizontal="center"/>
    </xf>
    <xf numFmtId="0" fontId="6" fillId="4" borderId="47" xfId="1" applyFont="1" applyFill="1" applyBorder="1" applyAlignment="1">
      <alignment horizontal="center"/>
    </xf>
    <xf numFmtId="0" fontId="3" fillId="0" borderId="47" xfId="2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0" fillId="0" borderId="47" xfId="0" applyBorder="1"/>
    <xf numFmtId="0" fontId="2" fillId="0" borderId="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0" fillId="0" borderId="29" xfId="0" applyBorder="1"/>
    <xf numFmtId="0" fontId="0" fillId="3" borderId="29" xfId="0" applyFill="1" applyBorder="1"/>
    <xf numFmtId="0" fontId="23" fillId="0" borderId="0" xfId="0" applyFont="1" applyFill="1" applyBorder="1" applyAlignment="1">
      <alignment horizontal="center" vertical="center" wrapText="1"/>
    </xf>
    <xf numFmtId="0" fontId="0" fillId="3" borderId="50" xfId="0" applyFill="1" applyBorder="1"/>
    <xf numFmtId="0" fontId="2" fillId="0" borderId="47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0" fillId="0" borderId="52" xfId="0" applyBorder="1"/>
    <xf numFmtId="0" fontId="10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0" fillId="11" borderId="23" xfId="0" applyFill="1" applyBorder="1" applyAlignment="1">
      <alignment horizontal="center"/>
    </xf>
    <xf numFmtId="0" fontId="0" fillId="0" borderId="47" xfId="0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0" fillId="0" borderId="13" xfId="0" applyBorder="1" applyAlignment="1">
      <alignment horizontal="center" vertical="center" wrapText="1"/>
    </xf>
    <xf numFmtId="0" fontId="2" fillId="7" borderId="51" xfId="0" applyFont="1" applyFill="1" applyBorder="1" applyAlignment="1">
      <alignment horizontal="center" vertical="center" wrapText="1"/>
    </xf>
    <xf numFmtId="0" fontId="12" fillId="0" borderId="52" xfId="0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 vertical="center" wrapText="1"/>
    </xf>
    <xf numFmtId="0" fontId="6" fillId="0" borderId="41" xfId="1" applyFont="1" applyFill="1" applyBorder="1" applyAlignment="1">
      <alignment horizontal="center" vertical="center" wrapText="1"/>
    </xf>
    <xf numFmtId="0" fontId="3" fillId="0" borderId="39" xfId="3" applyFont="1" applyFill="1" applyBorder="1" applyAlignment="1">
      <alignment horizontal="left"/>
    </xf>
    <xf numFmtId="0" fontId="2" fillId="0" borderId="47" xfId="0" applyFont="1" applyFill="1" applyBorder="1" applyAlignment="1">
      <alignment horizontal="center" wrapText="1"/>
    </xf>
    <xf numFmtId="0" fontId="6" fillId="3" borderId="47" xfId="1" applyFont="1" applyFill="1" applyBorder="1" applyAlignment="1">
      <alignment horizontal="center"/>
    </xf>
    <xf numFmtId="0" fontId="0" fillId="4" borderId="50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Border="1" applyAlignment="1">
      <alignment horizontal="center" vertical="center" wrapText="1"/>
    </xf>
    <xf numFmtId="0" fontId="24" fillId="0" borderId="54" xfId="0" applyNumberFormat="1" applyFont="1" applyFill="1" applyBorder="1" applyAlignment="1" applyProtection="1">
      <alignment horizontal="center" wrapText="1"/>
    </xf>
    <xf numFmtId="0" fontId="2" fillId="0" borderId="31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wrapText="1"/>
    </xf>
    <xf numFmtId="0" fontId="4" fillId="3" borderId="51" xfId="1" applyFont="1" applyFill="1" applyBorder="1" applyAlignment="1">
      <alignment horizontal="center" wrapText="1"/>
    </xf>
    <xf numFmtId="0" fontId="0" fillId="3" borderId="48" xfId="0" applyFill="1" applyBorder="1" applyAlignment="1">
      <alignment horizontal="center"/>
    </xf>
    <xf numFmtId="0" fontId="25" fillId="0" borderId="51" xfId="0" applyFont="1" applyFill="1" applyBorder="1" applyAlignment="1">
      <alignment horizontal="center"/>
    </xf>
    <xf numFmtId="0" fontId="6" fillId="4" borderId="51" xfId="1" applyFon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12" borderId="47" xfId="0" applyFill="1" applyBorder="1" applyAlignment="1">
      <alignment horizontal="center"/>
    </xf>
    <xf numFmtId="0" fontId="24" fillId="0" borderId="47" xfId="0" applyNumberFormat="1" applyFont="1" applyFill="1" applyBorder="1" applyAlignment="1" applyProtection="1">
      <alignment horizontal="center" vertical="center" wrapText="1"/>
    </xf>
    <xf numFmtId="0" fontId="14" fillId="3" borderId="47" xfId="0" applyFont="1" applyFill="1" applyBorder="1" applyAlignment="1">
      <alignment horizontal="center"/>
    </xf>
    <xf numFmtId="0" fontId="23" fillId="0" borderId="54" xfId="0" applyFont="1" applyFill="1" applyBorder="1" applyAlignment="1">
      <alignment horizontal="center" wrapText="1"/>
    </xf>
    <xf numFmtId="0" fontId="0" fillId="0" borderId="48" xfId="0" applyBorder="1"/>
    <xf numFmtId="0" fontId="0" fillId="3" borderId="48" xfId="0" applyFill="1" applyBorder="1"/>
    <xf numFmtId="0" fontId="26" fillId="0" borderId="51" xfId="0" applyFont="1" applyFill="1" applyBorder="1" applyAlignment="1">
      <alignment horizontal="center" vertical="center"/>
    </xf>
    <xf numFmtId="0" fontId="0" fillId="0" borderId="48" xfId="0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0" fontId="0" fillId="3" borderId="53" xfId="0" applyFill="1" applyBorder="1"/>
    <xf numFmtId="0" fontId="0" fillId="4" borderId="53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2" fillId="5" borderId="53" xfId="0" applyFont="1" applyFill="1" applyBorder="1" applyAlignment="1">
      <alignment horizontal="center"/>
    </xf>
    <xf numFmtId="0" fontId="23" fillId="0" borderId="50" xfId="0" applyFont="1" applyFill="1" applyBorder="1" applyAlignment="1">
      <alignment horizontal="center" vertical="center" wrapText="1"/>
    </xf>
    <xf numFmtId="0" fontId="2" fillId="5" borderId="47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4" fillId="3" borderId="47" xfId="1" applyFont="1" applyFill="1" applyBorder="1" applyAlignment="1">
      <alignment wrapText="1"/>
    </xf>
    <xf numFmtId="0" fontId="3" fillId="0" borderId="47" xfId="0" applyFont="1" applyFill="1" applyBorder="1"/>
    <xf numFmtId="0" fontId="3" fillId="0" borderId="47" xfId="3" applyFont="1" applyFill="1" applyBorder="1" applyAlignment="1">
      <alignment horizontal="left"/>
    </xf>
    <xf numFmtId="1" fontId="3" fillId="0" borderId="47" xfId="4" applyNumberFormat="1" applyFont="1" applyFill="1" applyBorder="1"/>
    <xf numFmtId="0" fontId="14" fillId="0" borderId="8" xfId="0" applyFont="1" applyBorder="1"/>
    <xf numFmtId="0" fontId="4" fillId="3" borderId="47" xfId="1" applyFont="1" applyFill="1" applyBorder="1" applyAlignment="1"/>
    <xf numFmtId="1" fontId="3" fillId="0" borderId="47" xfId="5" applyNumberFormat="1" applyFont="1" applyFill="1" applyBorder="1"/>
    <xf numFmtId="0" fontId="3" fillId="0" borderId="47" xfId="0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left"/>
    </xf>
    <xf numFmtId="0" fontId="6" fillId="4" borderId="50" xfId="1" applyFont="1" applyFill="1" applyBorder="1" applyAlignment="1">
      <alignment horizontal="center"/>
    </xf>
    <xf numFmtId="0" fontId="3" fillId="0" borderId="47" xfId="2" applyFont="1" applyFill="1" applyBorder="1" applyAlignment="1">
      <alignment vertical="center"/>
    </xf>
    <xf numFmtId="0" fontId="3" fillId="0" borderId="39" xfId="0" applyNumberFormat="1" applyFont="1" applyFill="1" applyBorder="1" applyAlignment="1" applyProtection="1">
      <alignment horizontal="center"/>
    </xf>
    <xf numFmtId="0" fontId="0" fillId="3" borderId="7" xfId="0" applyFill="1" applyBorder="1"/>
    <xf numFmtId="0" fontId="21" fillId="5" borderId="53" xfId="0" applyNumberFormat="1" applyFont="1" applyFill="1" applyBorder="1" applyAlignment="1" applyProtection="1">
      <alignment horizontal="center"/>
    </xf>
    <xf numFmtId="0" fontId="0" fillId="3" borderId="53" xfId="0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/>
    </xf>
    <xf numFmtId="0" fontId="2" fillId="5" borderId="5" xfId="0" applyFont="1" applyFill="1" applyBorder="1" applyAlignment="1">
      <alignment horizontal="center"/>
    </xf>
    <xf numFmtId="0" fontId="27" fillId="5" borderId="53" xfId="0" applyNumberFormat="1" applyFont="1" applyFill="1" applyBorder="1" applyAlignment="1" applyProtection="1">
      <alignment horizontal="center"/>
    </xf>
    <xf numFmtId="0" fontId="0" fillId="3" borderId="5" xfId="0" applyFill="1" applyBorder="1"/>
    <xf numFmtId="0" fontId="22" fillId="5" borderId="7" xfId="0" applyNumberFormat="1" applyFont="1" applyFill="1" applyBorder="1" applyAlignment="1" applyProtection="1">
      <alignment horizontal="center"/>
    </xf>
    <xf numFmtId="0" fontId="14" fillId="4" borderId="5" xfId="0" applyFont="1" applyFill="1" applyBorder="1" applyAlignment="1">
      <alignment horizontal="center"/>
    </xf>
    <xf numFmtId="0" fontId="14" fillId="3" borderId="5" xfId="0" applyFont="1" applyFill="1" applyBorder="1"/>
    <xf numFmtId="0" fontId="28" fillId="5" borderId="53" xfId="0" applyFont="1" applyFill="1" applyBorder="1" applyAlignment="1">
      <alignment horizontal="center"/>
    </xf>
    <xf numFmtId="0" fontId="13" fillId="5" borderId="53" xfId="1" applyFont="1" applyFill="1" applyBorder="1" applyAlignment="1">
      <alignment horizontal="center"/>
    </xf>
    <xf numFmtId="0" fontId="0" fillId="3" borderId="14" xfId="0" applyFill="1" applyBorder="1"/>
    <xf numFmtId="0" fontId="0" fillId="6" borderId="14" xfId="0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8" fillId="5" borderId="5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28" fillId="5" borderId="47" xfId="0" applyFont="1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3" xfId="0" applyFont="1" applyFill="1" applyBorder="1" applyAlignment="1">
      <alignment horizontal="center" vertical="center" wrapText="1"/>
    </xf>
    <xf numFmtId="0" fontId="0" fillId="13" borderId="47" xfId="0" applyFill="1" applyBorder="1" applyAlignment="1">
      <alignment horizontal="center"/>
    </xf>
    <xf numFmtId="0" fontId="14" fillId="3" borderId="53" xfId="0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4" fillId="0" borderId="0" xfId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6" fillId="4" borderId="24" xfId="1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13" borderId="50" xfId="0" applyFill="1" applyBorder="1" applyAlignment="1">
      <alignment horizontal="center"/>
    </xf>
    <xf numFmtId="0" fontId="29" fillId="4" borderId="47" xfId="1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3" fillId="0" borderId="50" xfId="3" applyFont="1" applyFill="1" applyBorder="1" applyAlignment="1">
      <alignment horizontal="left"/>
    </xf>
    <xf numFmtId="0" fontId="3" fillId="0" borderId="0" xfId="0" applyNumberFormat="1" applyFont="1" applyFill="1" applyBorder="1" applyAlignment="1" applyProtection="1"/>
    <xf numFmtId="0" fontId="0" fillId="3" borderId="55" xfId="0" applyFill="1" applyBorder="1"/>
    <xf numFmtId="0" fontId="10" fillId="0" borderId="3" xfId="0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/>
    </xf>
    <xf numFmtId="0" fontId="3" fillId="0" borderId="50" xfId="0" applyNumberFormat="1" applyFont="1" applyFill="1" applyBorder="1" applyAlignment="1" applyProtection="1">
      <alignment horizontal="center"/>
    </xf>
    <xf numFmtId="0" fontId="3" fillId="0" borderId="9" xfId="3" applyFont="1" applyFill="1" applyBorder="1" applyAlignment="1">
      <alignment horizontal="left"/>
    </xf>
    <xf numFmtId="0" fontId="3" fillId="0" borderId="32" xfId="1" applyFont="1" applyFill="1" applyBorder="1"/>
    <xf numFmtId="0" fontId="3" fillId="0" borderId="0" xfId="1" applyFont="1" applyFill="1" applyBorder="1"/>
    <xf numFmtId="0" fontId="4" fillId="0" borderId="0" xfId="1" applyFont="1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2" fillId="5" borderId="3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4" fillId="3" borderId="31" xfId="1" applyFont="1" applyFill="1" applyBorder="1" applyAlignment="1">
      <alignment horizontal="left"/>
    </xf>
    <xf numFmtId="0" fontId="4" fillId="3" borderId="35" xfId="1" applyFont="1" applyFill="1" applyBorder="1" applyAlignment="1">
      <alignment horizontal="left"/>
    </xf>
    <xf numFmtId="0" fontId="4" fillId="3" borderId="46" xfId="1" applyFont="1" applyFill="1" applyBorder="1" applyAlignment="1">
      <alignment horizontal="left"/>
    </xf>
    <xf numFmtId="0" fontId="4" fillId="3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/>
    </xf>
    <xf numFmtId="0" fontId="11" fillId="3" borderId="1" xfId="1" applyFont="1" applyFill="1" applyBorder="1" applyAlignment="1">
      <alignment horizontal="left"/>
    </xf>
    <xf numFmtId="0" fontId="11" fillId="3" borderId="0" xfId="1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3" borderId="1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/>
    </xf>
    <xf numFmtId="0" fontId="4" fillId="3" borderId="47" xfId="1" applyFont="1" applyFill="1" applyBorder="1" applyAlignment="1">
      <alignment horizontal="left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13" fillId="3" borderId="46" xfId="1" applyFont="1" applyFill="1" applyBorder="1" applyAlignment="1">
      <alignment horizontal="left"/>
    </xf>
    <xf numFmtId="0" fontId="13" fillId="3" borderId="0" xfId="1" applyFont="1" applyFill="1" applyBorder="1" applyAlignment="1">
      <alignment horizontal="left"/>
    </xf>
    <xf numFmtId="0" fontId="13" fillId="3" borderId="31" xfId="1" applyFont="1" applyFill="1" applyBorder="1" applyAlignment="1">
      <alignment horizontal="left"/>
    </xf>
    <xf numFmtId="0" fontId="13" fillId="3" borderId="35" xfId="1" applyFont="1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2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4" fillId="3" borderId="44" xfId="1" applyFont="1" applyFill="1" applyBorder="1" applyAlignment="1">
      <alignment horizontal="center"/>
    </xf>
    <xf numFmtId="0" fontId="4" fillId="3" borderId="38" xfId="1" applyFont="1" applyFill="1" applyBorder="1" applyAlignment="1">
      <alignment horizontal="center"/>
    </xf>
    <xf numFmtId="0" fontId="4" fillId="3" borderId="45" xfId="1" applyFont="1" applyFill="1" applyBorder="1" applyAlignment="1">
      <alignment horizontal="center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4" fillId="3" borderId="51" xfId="1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51" xfId="0" applyBorder="1" applyAlignment="1">
      <alignment horizontal="center"/>
    </xf>
  </cellXfs>
  <cellStyles count="7">
    <cellStyle name="Normal" xfId="0" builtinId="0"/>
    <cellStyle name="Normal 18" xfId="6"/>
    <cellStyle name="Normal 2" xfId="5"/>
    <cellStyle name="Normal 3 2" xfId="3"/>
    <cellStyle name="Normal 4" xfId="2"/>
    <cellStyle name="Normal 7" xfId="4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0.png"/><Relationship Id="rId7" Type="http://schemas.openxmlformats.org/officeDocument/2006/relationships/image" Target="../media/image19.jpeg"/><Relationship Id="rId2" Type="http://schemas.openxmlformats.org/officeDocument/2006/relationships/image" Target="../media/image5.jpg"/><Relationship Id="rId1" Type="http://schemas.openxmlformats.org/officeDocument/2006/relationships/image" Target="../media/image16.png"/><Relationship Id="rId6" Type="http://schemas.openxmlformats.org/officeDocument/2006/relationships/image" Target="../media/image18.png"/><Relationship Id="rId5" Type="http://schemas.openxmlformats.org/officeDocument/2006/relationships/image" Target="../media/image6.jpg"/><Relationship Id="rId4" Type="http://schemas.openxmlformats.org/officeDocument/2006/relationships/image" Target="../media/image17.png"/><Relationship Id="rId9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5.jpg"/><Relationship Id="rId5" Type="http://schemas.openxmlformats.org/officeDocument/2006/relationships/image" Target="../media/image8.jpeg"/><Relationship Id="rId4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jpg"/><Relationship Id="rId4" Type="http://schemas.openxmlformats.org/officeDocument/2006/relationships/image" Target="../media/image5.jp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6.jpg"/><Relationship Id="rId5" Type="http://schemas.openxmlformats.org/officeDocument/2006/relationships/image" Target="../media/image10.pn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5.jpg"/><Relationship Id="rId5" Type="http://schemas.openxmlformats.org/officeDocument/2006/relationships/image" Target="../media/image6.jp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7.png"/><Relationship Id="rId5" Type="http://schemas.openxmlformats.org/officeDocument/2006/relationships/image" Target="../media/image5.jpg"/><Relationship Id="rId4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5.jpg"/><Relationship Id="rId4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5.jpg"/><Relationship Id="rId1" Type="http://schemas.openxmlformats.org/officeDocument/2006/relationships/image" Target="../media/image6.jpg"/><Relationship Id="rId5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19050</xdr:rowOff>
    </xdr:from>
    <xdr:to>
      <xdr:col>1</xdr:col>
      <xdr:colOff>892234</xdr:colOff>
      <xdr:row>0</xdr:row>
      <xdr:rowOff>1789598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19050"/>
          <a:ext cx="749359" cy="1770548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0</xdr:row>
      <xdr:rowOff>190499</xdr:rowOff>
    </xdr:from>
    <xdr:to>
      <xdr:col>2</xdr:col>
      <xdr:colOff>790574</xdr:colOff>
      <xdr:row>0</xdr:row>
      <xdr:rowOff>1590674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599" y="190499"/>
          <a:ext cx="600075" cy="1400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171451</xdr:rowOff>
    </xdr:from>
    <xdr:to>
      <xdr:col>4</xdr:col>
      <xdr:colOff>825558</xdr:colOff>
      <xdr:row>1</xdr:row>
      <xdr:rowOff>1352550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71451"/>
          <a:ext cx="454083" cy="1181099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352426</xdr:colOff>
      <xdr:row>1</xdr:row>
      <xdr:rowOff>419100</xdr:rowOff>
    </xdr:from>
    <xdr:to>
      <xdr:col>7</xdr:col>
      <xdr:colOff>661416</xdr:colOff>
      <xdr:row>1</xdr:row>
      <xdr:rowOff>1381125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6" y="419100"/>
          <a:ext cx="308990" cy="962025"/>
        </a:xfrm>
        <a:prstGeom prst="rect">
          <a:avLst/>
        </a:prstGeom>
      </xdr:spPr>
    </xdr:pic>
    <xdr:clientData/>
  </xdr:twoCellAnchor>
  <xdr:oneCellAnchor>
    <xdr:from>
      <xdr:col>2</xdr:col>
      <xdr:colOff>200024</xdr:colOff>
      <xdr:row>1</xdr:row>
      <xdr:rowOff>409574</xdr:rowOff>
    </xdr:from>
    <xdr:ext cx="469435" cy="771525"/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40" t="9956" r="25453" b="7858"/>
        <a:stretch/>
      </xdr:blipFill>
      <xdr:spPr>
        <a:xfrm>
          <a:off x="3524249" y="409574"/>
          <a:ext cx="469435" cy="771525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35</xdr:row>
      <xdr:rowOff>171451</xdr:rowOff>
    </xdr:from>
    <xdr:ext cx="454083" cy="1181099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714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35</xdr:row>
      <xdr:rowOff>419100</xdr:rowOff>
    </xdr:from>
    <xdr:ext cx="308990" cy="962025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419100"/>
          <a:ext cx="308990" cy="962025"/>
        </a:xfrm>
        <a:prstGeom prst="rect">
          <a:avLst/>
        </a:prstGeom>
      </xdr:spPr>
    </xdr:pic>
    <xdr:clientData/>
  </xdr:oneCellAnchor>
  <xdr:oneCellAnchor>
    <xdr:from>
      <xdr:col>2</xdr:col>
      <xdr:colOff>231960</xdr:colOff>
      <xdr:row>35</xdr:row>
      <xdr:rowOff>402850</xdr:rowOff>
    </xdr:from>
    <xdr:ext cx="469435" cy="771525"/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40" t="9956" r="25453" b="7858"/>
        <a:stretch/>
      </xdr:blipFill>
      <xdr:spPr>
        <a:xfrm>
          <a:off x="4165225" y="11272556"/>
          <a:ext cx="469435" cy="77152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1028700</xdr:colOff>
          <xdr:row>63</xdr:row>
          <xdr:rowOff>152400</xdr:rowOff>
        </xdr:from>
        <xdr:to>
          <xdr:col>1</xdr:col>
          <xdr:colOff>2171700</xdr:colOff>
          <xdr:row>63</xdr:row>
          <xdr:rowOff>1762125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145676</xdr:colOff>
      <xdr:row>63</xdr:row>
      <xdr:rowOff>257735</xdr:rowOff>
    </xdr:from>
    <xdr:ext cx="454083" cy="1181099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3" y="22355735"/>
          <a:ext cx="454083" cy="1181099"/>
        </a:xfrm>
        <a:prstGeom prst="rect">
          <a:avLst/>
        </a:prstGeom>
      </xdr:spPr>
    </xdr:pic>
    <xdr:clientData/>
  </xdr:oneCellAnchor>
  <xdr:oneCellAnchor>
    <xdr:from>
      <xdr:col>4</xdr:col>
      <xdr:colOff>352426</xdr:colOff>
      <xdr:row>63</xdr:row>
      <xdr:rowOff>419100</xdr:rowOff>
    </xdr:from>
    <xdr:ext cx="308990" cy="962025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338" y="22517100"/>
          <a:ext cx="308990" cy="962025"/>
        </a:xfrm>
        <a:prstGeom prst="rect">
          <a:avLst/>
        </a:prstGeom>
      </xdr:spPr>
    </xdr:pic>
    <xdr:clientData/>
  </xdr:oneCellAnchor>
  <xdr:oneCellAnchor>
    <xdr:from>
      <xdr:col>6</xdr:col>
      <xdr:colOff>350744</xdr:colOff>
      <xdr:row>63</xdr:row>
      <xdr:rowOff>539565</xdr:rowOff>
    </xdr:from>
    <xdr:ext cx="323850" cy="666750"/>
    <xdr:pic>
      <xdr:nvPicPr>
        <xdr:cNvPr id="38" name="Picture 3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097" y="22637565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278513</xdr:colOff>
      <xdr:row>63</xdr:row>
      <xdr:rowOff>361950</xdr:rowOff>
    </xdr:from>
    <xdr:ext cx="481973" cy="857250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425" y="22459950"/>
          <a:ext cx="481973" cy="857250"/>
        </a:xfrm>
        <a:prstGeom prst="rect">
          <a:avLst/>
        </a:prstGeom>
      </xdr:spPr>
    </xdr:pic>
    <xdr:clientData/>
  </xdr:oneCellAnchor>
  <xdr:oneCellAnchor>
    <xdr:from>
      <xdr:col>3</xdr:col>
      <xdr:colOff>225798</xdr:colOff>
      <xdr:row>1</xdr:row>
      <xdr:rowOff>193863</xdr:rowOff>
    </xdr:from>
    <xdr:ext cx="454083" cy="1181099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4" y="193863"/>
          <a:ext cx="454083" cy="1181099"/>
        </a:xfrm>
        <a:prstGeom prst="rect">
          <a:avLst/>
        </a:prstGeom>
      </xdr:spPr>
    </xdr:pic>
    <xdr:clientData/>
  </xdr:oneCellAnchor>
  <xdr:oneCellAnchor>
    <xdr:from>
      <xdr:col>8</xdr:col>
      <xdr:colOff>395567</xdr:colOff>
      <xdr:row>1</xdr:row>
      <xdr:rowOff>505947</xdr:rowOff>
    </xdr:from>
    <xdr:ext cx="323850" cy="666750"/>
    <xdr:pic>
      <xdr:nvPicPr>
        <xdr:cNvPr id="28" name="Picture 2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155" y="505947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352426</xdr:colOff>
      <xdr:row>1</xdr:row>
      <xdr:rowOff>419100</xdr:rowOff>
    </xdr:from>
    <xdr:ext cx="308990" cy="96202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338" y="419100"/>
          <a:ext cx="308990" cy="962025"/>
        </a:xfrm>
        <a:prstGeom prst="rect">
          <a:avLst/>
        </a:prstGeom>
      </xdr:spPr>
    </xdr:pic>
    <xdr:clientData/>
  </xdr:oneCellAnchor>
  <xdr:oneCellAnchor>
    <xdr:from>
      <xdr:col>7</xdr:col>
      <xdr:colOff>342899</xdr:colOff>
      <xdr:row>1</xdr:row>
      <xdr:rowOff>400051</xdr:rowOff>
    </xdr:from>
    <xdr:ext cx="308991" cy="1009650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487" y="400051"/>
          <a:ext cx="308991" cy="1009650"/>
        </a:xfrm>
        <a:prstGeom prst="rect">
          <a:avLst/>
        </a:prstGeom>
      </xdr:spPr>
    </xdr:pic>
    <xdr:clientData/>
  </xdr:oneCellAnchor>
  <xdr:oneCellAnchor>
    <xdr:from>
      <xdr:col>9</xdr:col>
      <xdr:colOff>166455</xdr:colOff>
      <xdr:row>1</xdr:row>
      <xdr:rowOff>317127</xdr:rowOff>
    </xdr:from>
    <xdr:ext cx="481973" cy="857250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9955" y="317127"/>
          <a:ext cx="481973" cy="8572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1</xdr:row>
      <xdr:rowOff>324971</xdr:rowOff>
    </xdr:from>
    <xdr:ext cx="308991" cy="100965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912" y="324971"/>
          <a:ext cx="308991" cy="1009650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35</xdr:row>
      <xdr:rowOff>171451</xdr:rowOff>
    </xdr:from>
    <xdr:ext cx="454083" cy="1181099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1714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35</xdr:row>
      <xdr:rowOff>419100</xdr:rowOff>
    </xdr:from>
    <xdr:ext cx="308990" cy="962025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338" y="419100"/>
          <a:ext cx="308990" cy="962025"/>
        </a:xfrm>
        <a:prstGeom prst="rect">
          <a:avLst/>
        </a:prstGeom>
      </xdr:spPr>
    </xdr:pic>
    <xdr:clientData/>
  </xdr:oneCellAnchor>
  <xdr:oneCellAnchor>
    <xdr:from>
      <xdr:col>3</xdr:col>
      <xdr:colOff>225798</xdr:colOff>
      <xdr:row>35</xdr:row>
      <xdr:rowOff>193863</xdr:rowOff>
    </xdr:from>
    <xdr:ext cx="454083" cy="1181099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4" y="193863"/>
          <a:ext cx="454083" cy="1181099"/>
        </a:xfrm>
        <a:prstGeom prst="rect">
          <a:avLst/>
        </a:prstGeom>
      </xdr:spPr>
    </xdr:pic>
    <xdr:clientData/>
  </xdr:oneCellAnchor>
  <xdr:oneCellAnchor>
    <xdr:from>
      <xdr:col>8</xdr:col>
      <xdr:colOff>395567</xdr:colOff>
      <xdr:row>35</xdr:row>
      <xdr:rowOff>505947</xdr:rowOff>
    </xdr:from>
    <xdr:ext cx="323850" cy="666750"/>
    <xdr:pic>
      <xdr:nvPicPr>
        <xdr:cNvPr id="42" name="Picture 4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155" y="505947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352426</xdr:colOff>
      <xdr:row>35</xdr:row>
      <xdr:rowOff>419100</xdr:rowOff>
    </xdr:from>
    <xdr:ext cx="308990" cy="962025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779" y="419100"/>
          <a:ext cx="308990" cy="962025"/>
        </a:xfrm>
        <a:prstGeom prst="rect">
          <a:avLst/>
        </a:prstGeom>
      </xdr:spPr>
    </xdr:pic>
    <xdr:clientData/>
  </xdr:oneCellAnchor>
  <xdr:oneCellAnchor>
    <xdr:from>
      <xdr:col>7</xdr:col>
      <xdr:colOff>342899</xdr:colOff>
      <xdr:row>35</xdr:row>
      <xdr:rowOff>400051</xdr:rowOff>
    </xdr:from>
    <xdr:ext cx="308991" cy="1009650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3811" y="400051"/>
          <a:ext cx="308991" cy="1009650"/>
        </a:xfrm>
        <a:prstGeom prst="rect">
          <a:avLst/>
        </a:prstGeom>
      </xdr:spPr>
    </xdr:pic>
    <xdr:clientData/>
  </xdr:oneCellAnchor>
  <xdr:oneCellAnchor>
    <xdr:from>
      <xdr:col>9</xdr:col>
      <xdr:colOff>278513</xdr:colOff>
      <xdr:row>35</xdr:row>
      <xdr:rowOff>361950</xdr:rowOff>
    </xdr:from>
    <xdr:ext cx="481973" cy="857250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013" y="361950"/>
          <a:ext cx="481973" cy="8572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35</xdr:row>
      <xdr:rowOff>324971</xdr:rowOff>
    </xdr:from>
    <xdr:ext cx="308991" cy="1009650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912" y="324971"/>
          <a:ext cx="308991" cy="1009650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51</xdr:row>
      <xdr:rowOff>171451</xdr:rowOff>
    </xdr:from>
    <xdr:ext cx="454083" cy="1181099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114109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51</xdr:row>
      <xdr:rowOff>419100</xdr:rowOff>
    </xdr:from>
    <xdr:ext cx="308990" cy="962025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338" y="11658600"/>
          <a:ext cx="308990" cy="962025"/>
        </a:xfrm>
        <a:prstGeom prst="rect">
          <a:avLst/>
        </a:prstGeom>
      </xdr:spPr>
    </xdr:pic>
    <xdr:clientData/>
  </xdr:oneCellAnchor>
  <xdr:oneCellAnchor>
    <xdr:from>
      <xdr:col>2</xdr:col>
      <xdr:colOff>209549</xdr:colOff>
      <xdr:row>51</xdr:row>
      <xdr:rowOff>66674</xdr:rowOff>
    </xdr:from>
    <xdr:ext cx="469435" cy="771525"/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40" t="9956" r="25453" b="7858"/>
        <a:stretch/>
      </xdr:blipFill>
      <xdr:spPr>
        <a:xfrm>
          <a:off x="3537696" y="11306174"/>
          <a:ext cx="469435" cy="771525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51</xdr:row>
      <xdr:rowOff>171451</xdr:rowOff>
    </xdr:from>
    <xdr:ext cx="454083" cy="1181099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114109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51</xdr:row>
      <xdr:rowOff>419100</xdr:rowOff>
    </xdr:from>
    <xdr:ext cx="308990" cy="962025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338" y="11658600"/>
          <a:ext cx="308990" cy="962025"/>
        </a:xfrm>
        <a:prstGeom prst="rect">
          <a:avLst/>
        </a:prstGeom>
      </xdr:spPr>
    </xdr:pic>
    <xdr:clientData/>
  </xdr:oneCellAnchor>
  <xdr:oneCellAnchor>
    <xdr:from>
      <xdr:col>3</xdr:col>
      <xdr:colOff>225798</xdr:colOff>
      <xdr:row>51</xdr:row>
      <xdr:rowOff>193863</xdr:rowOff>
    </xdr:from>
    <xdr:ext cx="454083" cy="1181099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4" y="11433363"/>
          <a:ext cx="454083" cy="1181099"/>
        </a:xfrm>
        <a:prstGeom prst="rect">
          <a:avLst/>
        </a:prstGeom>
      </xdr:spPr>
    </xdr:pic>
    <xdr:clientData/>
  </xdr:oneCellAnchor>
  <xdr:oneCellAnchor>
    <xdr:from>
      <xdr:col>8</xdr:col>
      <xdr:colOff>395567</xdr:colOff>
      <xdr:row>51</xdr:row>
      <xdr:rowOff>505947</xdr:rowOff>
    </xdr:from>
    <xdr:ext cx="323850" cy="666750"/>
    <xdr:pic>
      <xdr:nvPicPr>
        <xdr:cNvPr id="61" name="Picture 6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155" y="11745447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352426</xdr:colOff>
      <xdr:row>51</xdr:row>
      <xdr:rowOff>419100</xdr:rowOff>
    </xdr:from>
    <xdr:ext cx="308990" cy="962025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779" y="11658600"/>
          <a:ext cx="308990" cy="962025"/>
        </a:xfrm>
        <a:prstGeom prst="rect">
          <a:avLst/>
        </a:prstGeom>
      </xdr:spPr>
    </xdr:pic>
    <xdr:clientData/>
  </xdr:oneCellAnchor>
  <xdr:oneCellAnchor>
    <xdr:from>
      <xdr:col>7</xdr:col>
      <xdr:colOff>342899</xdr:colOff>
      <xdr:row>51</xdr:row>
      <xdr:rowOff>400051</xdr:rowOff>
    </xdr:from>
    <xdr:ext cx="308991" cy="1009650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3811" y="11639551"/>
          <a:ext cx="308991" cy="1009650"/>
        </a:xfrm>
        <a:prstGeom prst="rect">
          <a:avLst/>
        </a:prstGeom>
      </xdr:spPr>
    </xdr:pic>
    <xdr:clientData/>
  </xdr:oneCellAnchor>
  <xdr:oneCellAnchor>
    <xdr:from>
      <xdr:col>9</xdr:col>
      <xdr:colOff>278513</xdr:colOff>
      <xdr:row>51</xdr:row>
      <xdr:rowOff>361950</xdr:rowOff>
    </xdr:from>
    <xdr:ext cx="481973" cy="857250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013" y="11601450"/>
          <a:ext cx="481973" cy="8572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51</xdr:row>
      <xdr:rowOff>324971</xdr:rowOff>
    </xdr:from>
    <xdr:ext cx="308991" cy="1009650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912" y="11564471"/>
          <a:ext cx="308991" cy="1009650"/>
        </a:xfrm>
        <a:prstGeom prst="rect">
          <a:avLst/>
        </a:prstGeom>
      </xdr:spPr>
    </xdr:pic>
    <xdr:clientData/>
  </xdr:oneCellAnchor>
  <xdr:oneCellAnchor>
    <xdr:from>
      <xdr:col>13</xdr:col>
      <xdr:colOff>371475</xdr:colOff>
      <xdr:row>1</xdr:row>
      <xdr:rowOff>171451</xdr:rowOff>
    </xdr:from>
    <xdr:ext cx="454083" cy="1181099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171451"/>
          <a:ext cx="454083" cy="1181099"/>
        </a:xfrm>
        <a:prstGeom prst="rect">
          <a:avLst/>
        </a:prstGeom>
      </xdr:spPr>
    </xdr:pic>
    <xdr:clientData/>
  </xdr:oneCellAnchor>
  <xdr:oneCellAnchor>
    <xdr:from>
      <xdr:col>13</xdr:col>
      <xdr:colOff>371475</xdr:colOff>
      <xdr:row>35</xdr:row>
      <xdr:rowOff>171451</xdr:rowOff>
    </xdr:from>
    <xdr:ext cx="454083" cy="1181099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69" y="171451"/>
          <a:ext cx="454083" cy="1181099"/>
        </a:xfrm>
        <a:prstGeom prst="rect">
          <a:avLst/>
        </a:prstGeom>
      </xdr:spPr>
    </xdr:pic>
    <xdr:clientData/>
  </xdr:oneCellAnchor>
  <xdr:oneCellAnchor>
    <xdr:from>
      <xdr:col>13</xdr:col>
      <xdr:colOff>371475</xdr:colOff>
      <xdr:row>51</xdr:row>
      <xdr:rowOff>171451</xdr:rowOff>
    </xdr:from>
    <xdr:ext cx="454083" cy="1181099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69" y="171451"/>
          <a:ext cx="454083" cy="11810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1028700</xdr:colOff>
          <xdr:row>198</xdr:row>
          <xdr:rowOff>152400</xdr:rowOff>
        </xdr:from>
        <xdr:to>
          <xdr:col>34</xdr:col>
          <xdr:colOff>2171700</xdr:colOff>
          <xdr:row>198</xdr:row>
          <xdr:rowOff>1762125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31</xdr:col>
      <xdr:colOff>145676</xdr:colOff>
      <xdr:row>198</xdr:row>
      <xdr:rowOff>257735</xdr:rowOff>
    </xdr:from>
    <xdr:ext cx="454083" cy="1181099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3" y="24641735"/>
          <a:ext cx="454083" cy="1181099"/>
        </a:xfrm>
        <a:prstGeom prst="rect">
          <a:avLst/>
        </a:prstGeom>
      </xdr:spPr>
    </xdr:pic>
    <xdr:clientData/>
  </xdr:oneCellAnchor>
  <xdr:oneCellAnchor>
    <xdr:from>
      <xdr:col>28</xdr:col>
      <xdr:colOff>352426</xdr:colOff>
      <xdr:row>198</xdr:row>
      <xdr:rowOff>419100</xdr:rowOff>
    </xdr:from>
    <xdr:ext cx="308990" cy="962025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6632" y="24803100"/>
          <a:ext cx="308990" cy="962025"/>
        </a:xfrm>
        <a:prstGeom prst="rect">
          <a:avLst/>
        </a:prstGeom>
      </xdr:spPr>
    </xdr:pic>
    <xdr:clientData/>
  </xdr:oneCellAnchor>
  <xdr:oneCellAnchor>
    <xdr:from>
      <xdr:col>29</xdr:col>
      <xdr:colOff>350744</xdr:colOff>
      <xdr:row>198</xdr:row>
      <xdr:rowOff>539565</xdr:rowOff>
    </xdr:from>
    <xdr:ext cx="323850" cy="666750"/>
    <xdr:pic>
      <xdr:nvPicPr>
        <xdr:cNvPr id="72" name="Picture 7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097" y="24923565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278513</xdr:colOff>
      <xdr:row>198</xdr:row>
      <xdr:rowOff>361950</xdr:rowOff>
    </xdr:from>
    <xdr:ext cx="481973" cy="857250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689" y="24745950"/>
          <a:ext cx="481973" cy="857250"/>
        </a:xfrm>
        <a:prstGeom prst="rect">
          <a:avLst/>
        </a:prstGeom>
      </xdr:spPr>
    </xdr:pic>
    <xdr:clientData/>
  </xdr:oneCellAnchor>
  <xdr:oneCellAnchor>
    <xdr:from>
      <xdr:col>34</xdr:col>
      <xdr:colOff>371475</xdr:colOff>
      <xdr:row>198</xdr:row>
      <xdr:rowOff>171451</xdr:rowOff>
    </xdr:from>
    <xdr:ext cx="454083" cy="1181099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69" y="22078951"/>
          <a:ext cx="454083" cy="1181099"/>
        </a:xfrm>
        <a:prstGeom prst="rect">
          <a:avLst/>
        </a:prstGeom>
      </xdr:spPr>
    </xdr:pic>
    <xdr:clientData/>
  </xdr:oneCellAnchor>
  <xdr:oneCellAnchor>
    <xdr:from>
      <xdr:col>10</xdr:col>
      <xdr:colOff>369794</xdr:colOff>
      <xdr:row>1</xdr:row>
      <xdr:rowOff>324971</xdr:rowOff>
    </xdr:from>
    <xdr:ext cx="308991" cy="1009650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4529" y="324971"/>
          <a:ext cx="308991" cy="1009650"/>
        </a:xfrm>
        <a:prstGeom prst="rect">
          <a:avLst/>
        </a:prstGeom>
      </xdr:spPr>
    </xdr:pic>
    <xdr:clientData/>
  </xdr:oneCellAnchor>
  <xdr:oneCellAnchor>
    <xdr:from>
      <xdr:col>10</xdr:col>
      <xdr:colOff>369794</xdr:colOff>
      <xdr:row>35</xdr:row>
      <xdr:rowOff>324971</xdr:rowOff>
    </xdr:from>
    <xdr:ext cx="308991" cy="1009650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4529" y="11564471"/>
          <a:ext cx="308991" cy="1009650"/>
        </a:xfrm>
        <a:prstGeom prst="rect">
          <a:avLst/>
        </a:prstGeom>
      </xdr:spPr>
    </xdr:pic>
    <xdr:clientData/>
  </xdr:oneCellAnchor>
  <xdr:oneCellAnchor>
    <xdr:from>
      <xdr:col>10</xdr:col>
      <xdr:colOff>369794</xdr:colOff>
      <xdr:row>51</xdr:row>
      <xdr:rowOff>324971</xdr:rowOff>
    </xdr:from>
    <xdr:ext cx="308991" cy="1009650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4529" y="22232471"/>
          <a:ext cx="308991" cy="10096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35</xdr:row>
      <xdr:rowOff>324971</xdr:rowOff>
    </xdr:from>
    <xdr:ext cx="308991" cy="1009650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4529" y="22232471"/>
          <a:ext cx="308991" cy="1009650"/>
        </a:xfrm>
        <a:prstGeom prst="rect">
          <a:avLst/>
        </a:prstGeom>
      </xdr:spPr>
    </xdr:pic>
    <xdr:clientData/>
  </xdr:oneCellAnchor>
  <xdr:oneCellAnchor>
    <xdr:from>
      <xdr:col>12</xdr:col>
      <xdr:colOff>381000</xdr:colOff>
      <xdr:row>1</xdr:row>
      <xdr:rowOff>302559</xdr:rowOff>
    </xdr:from>
    <xdr:ext cx="308991" cy="1009650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7882" y="302559"/>
          <a:ext cx="308991" cy="1009650"/>
        </a:xfrm>
        <a:prstGeom prst="rect">
          <a:avLst/>
        </a:prstGeom>
      </xdr:spPr>
    </xdr:pic>
    <xdr:clientData/>
  </xdr:oneCellAnchor>
  <xdr:oneCellAnchor>
    <xdr:from>
      <xdr:col>5</xdr:col>
      <xdr:colOff>291353</xdr:colOff>
      <xdr:row>1</xdr:row>
      <xdr:rowOff>392206</xdr:rowOff>
    </xdr:from>
    <xdr:ext cx="481853" cy="986116"/>
    <xdr:pic>
      <xdr:nvPicPr>
        <xdr:cNvPr id="54" name="Picture 5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706" y="392206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291353</xdr:colOff>
      <xdr:row>35</xdr:row>
      <xdr:rowOff>392206</xdr:rowOff>
    </xdr:from>
    <xdr:ext cx="481853" cy="986116"/>
    <xdr:pic>
      <xdr:nvPicPr>
        <xdr:cNvPr id="66" name="Picture 6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706" y="392206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291353</xdr:colOff>
      <xdr:row>51</xdr:row>
      <xdr:rowOff>392206</xdr:rowOff>
    </xdr:from>
    <xdr:ext cx="481853" cy="986116"/>
    <xdr:pic>
      <xdr:nvPicPr>
        <xdr:cNvPr id="77" name="Picture 7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706" y="392206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291353</xdr:colOff>
      <xdr:row>63</xdr:row>
      <xdr:rowOff>392206</xdr:rowOff>
    </xdr:from>
    <xdr:ext cx="481853" cy="986116"/>
    <xdr:pic>
      <xdr:nvPicPr>
        <xdr:cNvPr id="78" name="Picture 7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706" y="392206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142314</xdr:colOff>
      <xdr:row>57</xdr:row>
      <xdr:rowOff>100292</xdr:rowOff>
    </xdr:from>
    <xdr:ext cx="469435" cy="771525"/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40" t="9956" r="25453" b="7858"/>
        <a:stretch/>
      </xdr:blipFill>
      <xdr:spPr>
        <a:xfrm>
          <a:off x="3470461" y="14006792"/>
          <a:ext cx="469435" cy="771525"/>
        </a:xfrm>
        <a:prstGeom prst="rect">
          <a:avLst/>
        </a:prstGeom>
      </xdr:spPr>
    </xdr:pic>
    <xdr:clientData/>
  </xdr:oneCellAnchor>
  <xdr:oneCellAnchor>
    <xdr:from>
      <xdr:col>4</xdr:col>
      <xdr:colOff>304239</xdr:colOff>
      <xdr:row>57</xdr:row>
      <xdr:rowOff>115422</xdr:rowOff>
    </xdr:from>
    <xdr:ext cx="454083" cy="1181099"/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8445" y="14021922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330014</xdr:colOff>
      <xdr:row>57</xdr:row>
      <xdr:rowOff>217394</xdr:rowOff>
    </xdr:from>
    <xdr:ext cx="308990" cy="962025"/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073" y="14123894"/>
          <a:ext cx="308990" cy="962025"/>
        </a:xfrm>
        <a:prstGeom prst="rect">
          <a:avLst/>
        </a:prstGeom>
      </xdr:spPr>
    </xdr:pic>
    <xdr:clientData/>
  </xdr:oneCellAnchor>
  <xdr:oneCellAnchor>
    <xdr:from>
      <xdr:col>3</xdr:col>
      <xdr:colOff>214593</xdr:colOff>
      <xdr:row>57</xdr:row>
      <xdr:rowOff>171452</xdr:rowOff>
    </xdr:from>
    <xdr:ext cx="454083" cy="1181099"/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0769" y="14077952"/>
          <a:ext cx="454083" cy="1181099"/>
        </a:xfrm>
        <a:prstGeom prst="rect">
          <a:avLst/>
        </a:prstGeom>
      </xdr:spPr>
    </xdr:pic>
    <xdr:clientData/>
  </xdr:oneCellAnchor>
  <xdr:oneCellAnchor>
    <xdr:from>
      <xdr:col>8</xdr:col>
      <xdr:colOff>373155</xdr:colOff>
      <xdr:row>57</xdr:row>
      <xdr:rowOff>438151</xdr:rowOff>
    </xdr:from>
    <xdr:ext cx="323850" cy="666750"/>
    <xdr:pic>
      <xdr:nvPicPr>
        <xdr:cNvPr id="85" name="Picture 8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3890" y="14344651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318808</xdr:colOff>
      <xdr:row>57</xdr:row>
      <xdr:rowOff>268941</xdr:rowOff>
    </xdr:from>
    <xdr:ext cx="308990" cy="962025"/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7308" y="14175441"/>
          <a:ext cx="308990" cy="962025"/>
        </a:xfrm>
        <a:prstGeom prst="rect">
          <a:avLst/>
        </a:prstGeom>
      </xdr:spPr>
    </xdr:pic>
    <xdr:clientData/>
  </xdr:oneCellAnchor>
  <xdr:oneCellAnchor>
    <xdr:from>
      <xdr:col>9</xdr:col>
      <xdr:colOff>155249</xdr:colOff>
      <xdr:row>57</xdr:row>
      <xdr:rowOff>134470</xdr:rowOff>
    </xdr:from>
    <xdr:ext cx="481973" cy="857250"/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896" y="14040970"/>
          <a:ext cx="481973" cy="857250"/>
        </a:xfrm>
        <a:prstGeom prst="rect">
          <a:avLst/>
        </a:prstGeom>
      </xdr:spPr>
    </xdr:pic>
    <xdr:clientData/>
  </xdr:oneCellAnchor>
  <xdr:oneCellAnchor>
    <xdr:from>
      <xdr:col>12</xdr:col>
      <xdr:colOff>324971</xdr:colOff>
      <xdr:row>57</xdr:row>
      <xdr:rowOff>191621</xdr:rowOff>
    </xdr:from>
    <xdr:ext cx="308991" cy="1009650"/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53" y="14098121"/>
          <a:ext cx="308991" cy="1009650"/>
        </a:xfrm>
        <a:prstGeom prst="rect">
          <a:avLst/>
        </a:prstGeom>
      </xdr:spPr>
    </xdr:pic>
    <xdr:clientData/>
  </xdr:oneCellAnchor>
  <xdr:oneCellAnchor>
    <xdr:from>
      <xdr:col>13</xdr:col>
      <xdr:colOff>315445</xdr:colOff>
      <xdr:row>57</xdr:row>
      <xdr:rowOff>70597</xdr:rowOff>
    </xdr:from>
    <xdr:ext cx="334495" cy="1181099"/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0004" y="13977097"/>
          <a:ext cx="334495" cy="1181099"/>
        </a:xfrm>
        <a:prstGeom prst="rect">
          <a:avLst/>
        </a:prstGeom>
      </xdr:spPr>
    </xdr:pic>
    <xdr:clientData/>
  </xdr:oneCellAnchor>
  <xdr:oneCellAnchor>
    <xdr:from>
      <xdr:col>10</xdr:col>
      <xdr:colOff>313764</xdr:colOff>
      <xdr:row>57</xdr:row>
      <xdr:rowOff>202827</xdr:rowOff>
    </xdr:from>
    <xdr:ext cx="308991" cy="1009650"/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5029" y="14109327"/>
          <a:ext cx="308991" cy="1009650"/>
        </a:xfrm>
        <a:prstGeom prst="rect">
          <a:avLst/>
        </a:prstGeom>
      </xdr:spPr>
    </xdr:pic>
    <xdr:clientData/>
  </xdr:oneCellAnchor>
  <xdr:oneCellAnchor>
    <xdr:from>
      <xdr:col>5</xdr:col>
      <xdr:colOff>268941</xdr:colOff>
      <xdr:row>57</xdr:row>
      <xdr:rowOff>102534</xdr:rowOff>
    </xdr:from>
    <xdr:ext cx="481853" cy="986116"/>
    <xdr:pic>
      <xdr:nvPicPr>
        <xdr:cNvPr id="92" name="Picture 9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294" y="14009034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371475</xdr:colOff>
      <xdr:row>25</xdr:row>
      <xdr:rowOff>171451</xdr:rowOff>
    </xdr:from>
    <xdr:ext cx="454083" cy="1181099"/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93154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25</xdr:row>
      <xdr:rowOff>419100</xdr:rowOff>
    </xdr:from>
    <xdr:ext cx="308990" cy="962025"/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485" y="9563100"/>
          <a:ext cx="308990" cy="962025"/>
        </a:xfrm>
        <a:prstGeom prst="rect">
          <a:avLst/>
        </a:prstGeom>
      </xdr:spPr>
    </xdr:pic>
    <xdr:clientData/>
  </xdr:oneCellAnchor>
  <xdr:oneCellAnchor>
    <xdr:from>
      <xdr:col>2</xdr:col>
      <xdr:colOff>198343</xdr:colOff>
      <xdr:row>25</xdr:row>
      <xdr:rowOff>380438</xdr:rowOff>
    </xdr:from>
    <xdr:ext cx="469435" cy="771525"/>
    <xdr:pic>
      <xdr:nvPicPr>
        <xdr:cNvPr id="95" name="Picture 9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40" t="9956" r="25453" b="7858"/>
        <a:stretch/>
      </xdr:blipFill>
      <xdr:spPr>
        <a:xfrm>
          <a:off x="4131608" y="7047938"/>
          <a:ext cx="469435" cy="771525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25</xdr:row>
      <xdr:rowOff>171451</xdr:rowOff>
    </xdr:from>
    <xdr:ext cx="454083" cy="1181099"/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681" y="93154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25</xdr:row>
      <xdr:rowOff>419100</xdr:rowOff>
    </xdr:from>
    <xdr:ext cx="308990" cy="962025"/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485" y="9563100"/>
          <a:ext cx="308990" cy="962025"/>
        </a:xfrm>
        <a:prstGeom prst="rect">
          <a:avLst/>
        </a:prstGeom>
      </xdr:spPr>
    </xdr:pic>
    <xdr:clientData/>
  </xdr:oneCellAnchor>
  <xdr:oneCellAnchor>
    <xdr:from>
      <xdr:col>3</xdr:col>
      <xdr:colOff>225798</xdr:colOff>
      <xdr:row>25</xdr:row>
      <xdr:rowOff>193863</xdr:rowOff>
    </xdr:from>
    <xdr:ext cx="454083" cy="1181099"/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4" y="9337863"/>
          <a:ext cx="454083" cy="1181099"/>
        </a:xfrm>
        <a:prstGeom prst="rect">
          <a:avLst/>
        </a:prstGeom>
      </xdr:spPr>
    </xdr:pic>
    <xdr:clientData/>
  </xdr:oneCellAnchor>
  <xdr:oneCellAnchor>
    <xdr:from>
      <xdr:col>8</xdr:col>
      <xdr:colOff>395567</xdr:colOff>
      <xdr:row>25</xdr:row>
      <xdr:rowOff>505947</xdr:rowOff>
    </xdr:from>
    <xdr:ext cx="323850" cy="666750"/>
    <xdr:pic>
      <xdr:nvPicPr>
        <xdr:cNvPr id="99" name="Picture 9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6302" y="9649947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352426</xdr:colOff>
      <xdr:row>25</xdr:row>
      <xdr:rowOff>419100</xdr:rowOff>
    </xdr:from>
    <xdr:ext cx="308990" cy="962025"/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6" y="9563100"/>
          <a:ext cx="308990" cy="962025"/>
        </a:xfrm>
        <a:prstGeom prst="rect">
          <a:avLst/>
        </a:prstGeom>
      </xdr:spPr>
    </xdr:pic>
    <xdr:clientData/>
  </xdr:oneCellAnchor>
  <xdr:oneCellAnchor>
    <xdr:from>
      <xdr:col>7</xdr:col>
      <xdr:colOff>342899</xdr:colOff>
      <xdr:row>25</xdr:row>
      <xdr:rowOff>400051</xdr:rowOff>
    </xdr:from>
    <xdr:ext cx="308991" cy="1009650"/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958" y="9544051"/>
          <a:ext cx="308991" cy="1009650"/>
        </a:xfrm>
        <a:prstGeom prst="rect">
          <a:avLst/>
        </a:prstGeom>
      </xdr:spPr>
    </xdr:pic>
    <xdr:clientData/>
  </xdr:oneCellAnchor>
  <xdr:oneCellAnchor>
    <xdr:from>
      <xdr:col>9</xdr:col>
      <xdr:colOff>278513</xdr:colOff>
      <xdr:row>25</xdr:row>
      <xdr:rowOff>361950</xdr:rowOff>
    </xdr:from>
    <xdr:ext cx="481973" cy="857250"/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160" y="9505950"/>
          <a:ext cx="481973" cy="8572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25</xdr:row>
      <xdr:rowOff>324971</xdr:rowOff>
    </xdr:from>
    <xdr:ext cx="308991" cy="1009650"/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6676" y="9468971"/>
          <a:ext cx="308991" cy="1009650"/>
        </a:xfrm>
        <a:prstGeom prst="rect">
          <a:avLst/>
        </a:prstGeom>
      </xdr:spPr>
    </xdr:pic>
    <xdr:clientData/>
  </xdr:oneCellAnchor>
  <xdr:oneCellAnchor>
    <xdr:from>
      <xdr:col>13</xdr:col>
      <xdr:colOff>371475</xdr:colOff>
      <xdr:row>25</xdr:row>
      <xdr:rowOff>171451</xdr:rowOff>
    </xdr:from>
    <xdr:ext cx="454083" cy="1181099"/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6034" y="9315451"/>
          <a:ext cx="454083" cy="1181099"/>
        </a:xfrm>
        <a:prstGeom prst="rect">
          <a:avLst/>
        </a:prstGeom>
      </xdr:spPr>
    </xdr:pic>
    <xdr:clientData/>
  </xdr:oneCellAnchor>
  <xdr:oneCellAnchor>
    <xdr:from>
      <xdr:col>10</xdr:col>
      <xdr:colOff>369794</xdr:colOff>
      <xdr:row>25</xdr:row>
      <xdr:rowOff>324971</xdr:rowOff>
    </xdr:from>
    <xdr:ext cx="308991" cy="1009650"/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1059" y="9468971"/>
          <a:ext cx="308991" cy="1009650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25</xdr:row>
      <xdr:rowOff>324971</xdr:rowOff>
    </xdr:from>
    <xdr:ext cx="308991" cy="1009650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6676" y="9468971"/>
          <a:ext cx="308991" cy="1009650"/>
        </a:xfrm>
        <a:prstGeom prst="rect">
          <a:avLst/>
        </a:prstGeom>
      </xdr:spPr>
    </xdr:pic>
    <xdr:clientData/>
  </xdr:oneCellAnchor>
  <xdr:oneCellAnchor>
    <xdr:from>
      <xdr:col>5</xdr:col>
      <xdr:colOff>291353</xdr:colOff>
      <xdr:row>25</xdr:row>
      <xdr:rowOff>392206</xdr:rowOff>
    </xdr:from>
    <xdr:ext cx="481853" cy="986116"/>
    <xdr:pic>
      <xdr:nvPicPr>
        <xdr:cNvPr id="107" name="Picture 10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706" y="9536206"/>
          <a:ext cx="481853" cy="986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251573</xdr:colOff>
      <xdr:row>63</xdr:row>
      <xdr:rowOff>305921</xdr:rowOff>
    </xdr:from>
    <xdr:ext cx="478176" cy="1243766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2308" y="18974921"/>
          <a:ext cx="478176" cy="1243766"/>
        </a:xfrm>
        <a:prstGeom prst="rect">
          <a:avLst/>
        </a:prstGeom>
      </xdr:spPr>
    </xdr:pic>
    <xdr:clientData/>
  </xdr:oneCellAnchor>
  <xdr:twoCellAnchor>
    <xdr:from>
      <xdr:col>12</xdr:col>
      <xdr:colOff>134472</xdr:colOff>
      <xdr:row>63</xdr:row>
      <xdr:rowOff>156883</xdr:rowOff>
    </xdr:from>
    <xdr:to>
      <xdr:col>13</xdr:col>
      <xdr:colOff>907675</xdr:colOff>
      <xdr:row>63</xdr:row>
      <xdr:rowOff>1591235</xdr:rowOff>
    </xdr:to>
    <xdr:grpSp>
      <xdr:nvGrpSpPr>
        <xdr:cNvPr id="6" name="Group 5"/>
        <xdr:cNvGrpSpPr/>
      </xdr:nvGrpSpPr>
      <xdr:grpSpPr>
        <a:xfrm>
          <a:off x="13547913" y="23173765"/>
          <a:ext cx="1916203" cy="1434352"/>
          <a:chOff x="12326473" y="19795472"/>
          <a:chExt cx="1832910" cy="1372440"/>
        </a:xfrm>
      </xdr:grpSpPr>
      <xdr:pic>
        <xdr:nvPicPr>
          <xdr:cNvPr id="109" name="Picture 108" descr="Description: http://www.duran-group.com/uploads/pics/21801545_neu_03.jpg"/>
          <xdr:cNvPicPr/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2174482" y="19953573"/>
            <a:ext cx="1365701" cy="1061719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" name="Picture 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177" r="18085"/>
          <a:stretch/>
        </xdr:blipFill>
        <xdr:spPr>
          <a:xfrm>
            <a:off x="13381244" y="19795472"/>
            <a:ext cx="778139" cy="1372440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371475</xdr:colOff>
      <xdr:row>35</xdr:row>
      <xdr:rowOff>171451</xdr:rowOff>
    </xdr:from>
    <xdr:ext cx="454083" cy="1181099"/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0799" y="6838951"/>
          <a:ext cx="454083" cy="1181099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35</xdr:row>
      <xdr:rowOff>419100</xdr:rowOff>
    </xdr:from>
    <xdr:ext cx="308990" cy="962025"/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0602" y="7086600"/>
          <a:ext cx="308990" cy="962025"/>
        </a:xfrm>
        <a:prstGeom prst="rect">
          <a:avLst/>
        </a:prstGeom>
      </xdr:spPr>
    </xdr:pic>
    <xdr:clientData/>
  </xdr:oneCellAnchor>
  <xdr:oneCellAnchor>
    <xdr:from>
      <xdr:col>7</xdr:col>
      <xdr:colOff>352426</xdr:colOff>
      <xdr:row>35</xdr:row>
      <xdr:rowOff>419100</xdr:rowOff>
    </xdr:from>
    <xdr:ext cx="308990" cy="962025"/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0602" y="7086600"/>
          <a:ext cx="308990" cy="962025"/>
        </a:xfrm>
        <a:prstGeom prst="rect">
          <a:avLst/>
        </a:prstGeom>
      </xdr:spPr>
    </xdr:pic>
    <xdr:clientData/>
  </xdr:oneCellAnchor>
  <xdr:oneCellAnchor>
    <xdr:from>
      <xdr:col>12</xdr:col>
      <xdr:colOff>369794</xdr:colOff>
      <xdr:row>35</xdr:row>
      <xdr:rowOff>324971</xdr:rowOff>
    </xdr:from>
    <xdr:ext cx="308991" cy="1009650"/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1794" y="6992471"/>
          <a:ext cx="308991" cy="1009650"/>
        </a:xfrm>
        <a:prstGeom prst="rect">
          <a:avLst/>
        </a:prstGeom>
      </xdr:spPr>
    </xdr:pic>
    <xdr:clientData/>
  </xdr:oneCellAnchor>
  <xdr:twoCellAnchor editAs="oneCell">
    <xdr:from>
      <xdr:col>9</xdr:col>
      <xdr:colOff>89647</xdr:colOff>
      <xdr:row>63</xdr:row>
      <xdr:rowOff>488351</xdr:rowOff>
    </xdr:from>
    <xdr:to>
      <xdr:col>9</xdr:col>
      <xdr:colOff>728382</xdr:colOff>
      <xdr:row>63</xdr:row>
      <xdr:rowOff>1511701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90412" y="23964675"/>
          <a:ext cx="638735" cy="1023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63</xdr:row>
      <xdr:rowOff>493059</xdr:rowOff>
    </xdr:from>
    <xdr:to>
      <xdr:col>10</xdr:col>
      <xdr:colOff>739588</xdr:colOff>
      <xdr:row>63</xdr:row>
      <xdr:rowOff>1516409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97235" y="23969383"/>
          <a:ext cx="638735" cy="1023350"/>
        </a:xfrm>
        <a:prstGeom prst="rect">
          <a:avLst/>
        </a:prstGeom>
      </xdr:spPr>
    </xdr:pic>
    <xdr:clientData/>
  </xdr:twoCellAnchor>
  <xdr:oneCellAnchor>
    <xdr:from>
      <xdr:col>11</xdr:col>
      <xdr:colOff>470647</xdr:colOff>
      <xdr:row>1</xdr:row>
      <xdr:rowOff>425824</xdr:rowOff>
    </xdr:from>
    <xdr:ext cx="323850" cy="666750"/>
    <xdr:pic>
      <xdr:nvPicPr>
        <xdr:cNvPr id="115" name="Picture 11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647" y="627530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459441</xdr:colOff>
      <xdr:row>51</xdr:row>
      <xdr:rowOff>481853</xdr:rowOff>
    </xdr:from>
    <xdr:ext cx="323850" cy="666750"/>
    <xdr:pic>
      <xdr:nvPicPr>
        <xdr:cNvPr id="116" name="Picture 11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1441" y="16730382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493059</xdr:colOff>
      <xdr:row>57</xdr:row>
      <xdr:rowOff>313764</xdr:rowOff>
    </xdr:from>
    <xdr:ext cx="323850" cy="666750"/>
    <xdr:pic>
      <xdr:nvPicPr>
        <xdr:cNvPr id="117" name="Picture 11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5059" y="20136970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493058</xdr:colOff>
      <xdr:row>35</xdr:row>
      <xdr:rowOff>425822</xdr:rowOff>
    </xdr:from>
    <xdr:ext cx="323850" cy="666750"/>
    <xdr:pic>
      <xdr:nvPicPr>
        <xdr:cNvPr id="118" name="Picture 11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5058" y="11295528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470647</xdr:colOff>
      <xdr:row>25</xdr:row>
      <xdr:rowOff>336177</xdr:rowOff>
    </xdr:from>
    <xdr:ext cx="323850" cy="666750"/>
    <xdr:pic>
      <xdr:nvPicPr>
        <xdr:cNvPr id="119" name="Picture 11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647" y="7003677"/>
          <a:ext cx="323850" cy="6667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300264</xdr:colOff>
      <xdr:row>0</xdr:row>
      <xdr:rowOff>123825</xdr:rowOff>
    </xdr:from>
    <xdr:ext cx="361152" cy="97155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3739" y="123825"/>
          <a:ext cx="361152" cy="971550"/>
        </a:xfrm>
        <a:prstGeom prst="rect">
          <a:avLst/>
        </a:prstGeom>
      </xdr:spPr>
    </xdr:pic>
    <xdr:clientData/>
  </xdr:oneCellAnchor>
  <xdr:oneCellAnchor>
    <xdr:from>
      <xdr:col>3</xdr:col>
      <xdr:colOff>285749</xdr:colOff>
      <xdr:row>0</xdr:row>
      <xdr:rowOff>114300</xdr:rowOff>
    </xdr:from>
    <xdr:ext cx="366141" cy="984971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4" y="114300"/>
          <a:ext cx="366141" cy="984971"/>
        </a:xfrm>
        <a:prstGeom prst="rect">
          <a:avLst/>
        </a:prstGeom>
      </xdr:spPr>
    </xdr:pic>
    <xdr:clientData/>
  </xdr:oneCellAnchor>
  <xdr:twoCellAnchor editAs="oneCell">
    <xdr:from>
      <xdr:col>2</xdr:col>
      <xdr:colOff>333375</xdr:colOff>
      <xdr:row>0</xdr:row>
      <xdr:rowOff>95250</xdr:rowOff>
    </xdr:from>
    <xdr:to>
      <xdr:col>2</xdr:col>
      <xdr:colOff>809625</xdr:colOff>
      <xdr:row>0</xdr:row>
      <xdr:rowOff>1209675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95250"/>
          <a:ext cx="476250" cy="1114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152400</xdr:colOff>
      <xdr:row>0</xdr:row>
      <xdr:rowOff>342900</xdr:rowOff>
    </xdr:from>
    <xdr:ext cx="466725" cy="752475"/>
    <xdr:pic>
      <xdr:nvPicPr>
        <xdr:cNvPr id="10" name="Picture 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24917400"/>
          <a:ext cx="4667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304800</xdr:colOff>
      <xdr:row>0</xdr:row>
      <xdr:rowOff>323851</xdr:rowOff>
    </xdr:from>
    <xdr:ext cx="352226" cy="947536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625" y="323851"/>
          <a:ext cx="352226" cy="947536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0</xdr:row>
      <xdr:rowOff>361951</xdr:rowOff>
    </xdr:from>
    <xdr:ext cx="352226" cy="947536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361951"/>
          <a:ext cx="352226" cy="947536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0</xdr:row>
      <xdr:rowOff>104775</xdr:rowOff>
    </xdr:from>
    <xdr:to>
      <xdr:col>1</xdr:col>
      <xdr:colOff>1161952</xdr:colOff>
      <xdr:row>0</xdr:row>
      <xdr:rowOff>1361918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38425" y="104775"/>
          <a:ext cx="780952" cy="12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0</xdr:row>
      <xdr:rowOff>219077</xdr:rowOff>
    </xdr:from>
    <xdr:to>
      <xdr:col>8</xdr:col>
      <xdr:colOff>702310</xdr:colOff>
      <xdr:row>0</xdr:row>
      <xdr:rowOff>1228727</xdr:rowOff>
    </xdr:to>
    <xdr:pic>
      <xdr:nvPicPr>
        <xdr:cNvPr id="9" name="Picture 8" descr="agl1036380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219077"/>
          <a:ext cx="464185" cy="1009650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285750</xdr:rowOff>
    </xdr:from>
    <xdr:to>
      <xdr:col>1</xdr:col>
      <xdr:colOff>1724026</xdr:colOff>
      <xdr:row>0</xdr:row>
      <xdr:rowOff>1390650</xdr:rowOff>
    </xdr:to>
    <xdr:pic>
      <xdr:nvPicPr>
        <xdr:cNvPr id="4" name="Picture 3" descr="Kit, 24 Bottle, 1 Liter Polyethylene, for SD900 Refrigerated Samp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285750"/>
          <a:ext cx="1590676" cy="1104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142479</xdr:colOff>
      <xdr:row>0</xdr:row>
      <xdr:rowOff>390526</xdr:rowOff>
    </xdr:from>
    <xdr:to>
      <xdr:col>2</xdr:col>
      <xdr:colOff>644583</xdr:colOff>
      <xdr:row>0</xdr:row>
      <xdr:rowOff>1590676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7779" y="390526"/>
          <a:ext cx="502104" cy="12001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0</xdr:row>
      <xdr:rowOff>533400</xdr:rowOff>
    </xdr:from>
    <xdr:to>
      <xdr:col>4</xdr:col>
      <xdr:colOff>619125</xdr:colOff>
      <xdr:row>0</xdr:row>
      <xdr:rowOff>1571625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533400"/>
          <a:ext cx="419100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104775</xdr:colOff>
      <xdr:row>0</xdr:row>
      <xdr:rowOff>781050</xdr:rowOff>
    </xdr:from>
    <xdr:to>
      <xdr:col>7</xdr:col>
      <xdr:colOff>571500</xdr:colOff>
      <xdr:row>0</xdr:row>
      <xdr:rowOff>1533525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781050"/>
          <a:ext cx="46672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0</xdr:row>
      <xdr:rowOff>419100</xdr:rowOff>
    </xdr:from>
    <xdr:to>
      <xdr:col>5</xdr:col>
      <xdr:colOff>642366</xdr:colOff>
      <xdr:row>0</xdr:row>
      <xdr:rowOff>1583436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419100"/>
          <a:ext cx="432816" cy="116433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0</xdr:row>
      <xdr:rowOff>390525</xdr:rowOff>
    </xdr:from>
    <xdr:to>
      <xdr:col>6</xdr:col>
      <xdr:colOff>613791</xdr:colOff>
      <xdr:row>0</xdr:row>
      <xdr:rowOff>1554861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390525"/>
          <a:ext cx="432816" cy="1164336"/>
        </a:xfrm>
        <a:prstGeom prst="rect">
          <a:avLst/>
        </a:prstGeom>
      </xdr:spPr>
    </xdr:pic>
    <xdr:clientData/>
  </xdr:twoCellAnchor>
  <xdr:oneCellAnchor>
    <xdr:from>
      <xdr:col>8</xdr:col>
      <xdr:colOff>164213</xdr:colOff>
      <xdr:row>0</xdr:row>
      <xdr:rowOff>676275</xdr:rowOff>
    </xdr:from>
    <xdr:ext cx="481973" cy="8572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5288" y="676275"/>
          <a:ext cx="481973" cy="857250"/>
        </a:xfrm>
        <a:prstGeom prst="rect">
          <a:avLst/>
        </a:prstGeom>
      </xdr:spPr>
    </xdr:pic>
    <xdr:clientData/>
  </xdr:oneCellAnchor>
  <xdr:oneCellAnchor>
    <xdr:from>
      <xdr:col>10</xdr:col>
      <xdr:colOff>123825</xdr:colOff>
      <xdr:row>0</xdr:row>
      <xdr:rowOff>428625</xdr:rowOff>
    </xdr:from>
    <xdr:ext cx="432816" cy="116433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428625"/>
          <a:ext cx="432816" cy="1164336"/>
        </a:xfrm>
        <a:prstGeom prst="rect">
          <a:avLst/>
        </a:prstGeom>
      </xdr:spPr>
    </xdr:pic>
    <xdr:clientData/>
  </xdr:oneCellAnchor>
  <xdr:twoCellAnchor editAs="oneCell">
    <xdr:from>
      <xdr:col>11</xdr:col>
      <xdr:colOff>76200</xdr:colOff>
      <xdr:row>0</xdr:row>
      <xdr:rowOff>523876</xdr:rowOff>
    </xdr:from>
    <xdr:to>
      <xdr:col>11</xdr:col>
      <xdr:colOff>647700</xdr:colOff>
      <xdr:row>0</xdr:row>
      <xdr:rowOff>1394304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01375" y="523876"/>
          <a:ext cx="571500" cy="870428"/>
        </a:xfrm>
        <a:prstGeom prst="rect">
          <a:avLst/>
        </a:prstGeom>
      </xdr:spPr>
    </xdr:pic>
    <xdr:clientData/>
  </xdr:twoCellAnchor>
  <xdr:twoCellAnchor editAs="oneCell">
    <xdr:from>
      <xdr:col>9</xdr:col>
      <xdr:colOff>202510</xdr:colOff>
      <xdr:row>0</xdr:row>
      <xdr:rowOff>657639</xdr:rowOff>
    </xdr:from>
    <xdr:to>
      <xdr:col>9</xdr:col>
      <xdr:colOff>669235</xdr:colOff>
      <xdr:row>0</xdr:row>
      <xdr:rowOff>1410114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160" y="657639"/>
          <a:ext cx="466725" cy="7524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13</xdr:col>
      <xdr:colOff>170622</xdr:colOff>
      <xdr:row>0</xdr:row>
      <xdr:rowOff>473353</xdr:rowOff>
    </xdr:from>
    <xdr:ext cx="464185" cy="1009650"/>
    <xdr:pic>
      <xdr:nvPicPr>
        <xdr:cNvPr id="30" name="Picture 29" descr="agl103638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8272" y="473353"/>
          <a:ext cx="464185" cy="100965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15</xdr:col>
      <xdr:colOff>161097</xdr:colOff>
      <xdr:row>0</xdr:row>
      <xdr:rowOff>463828</xdr:rowOff>
    </xdr:from>
    <xdr:ext cx="464185" cy="1009650"/>
    <xdr:pic>
      <xdr:nvPicPr>
        <xdr:cNvPr id="31" name="Picture 30" descr="agl103638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6097" y="463828"/>
          <a:ext cx="464185" cy="100965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190500</xdr:colOff>
      <xdr:row>0</xdr:row>
      <xdr:rowOff>466725</xdr:rowOff>
    </xdr:from>
    <xdr:ext cx="464185" cy="1009650"/>
    <xdr:pic>
      <xdr:nvPicPr>
        <xdr:cNvPr id="48" name="Picture 47" descr="agl103638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5" y="466725"/>
          <a:ext cx="464185" cy="10096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180975</xdr:colOff>
      <xdr:row>0</xdr:row>
      <xdr:rowOff>361950</xdr:rowOff>
    </xdr:from>
    <xdr:to>
      <xdr:col>3</xdr:col>
      <xdr:colOff>683079</xdr:colOff>
      <xdr:row>0</xdr:row>
      <xdr:rowOff>1562100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361950"/>
          <a:ext cx="502104" cy="12001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0</xdr:row>
      <xdr:rowOff>241720</xdr:rowOff>
    </xdr:from>
    <xdr:to>
      <xdr:col>12</xdr:col>
      <xdr:colOff>752159</xdr:colOff>
      <xdr:row>0</xdr:row>
      <xdr:rowOff>1475830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668250" y="241720"/>
          <a:ext cx="714059" cy="1234110"/>
        </a:xfrm>
        <a:prstGeom prst="rect">
          <a:avLst/>
        </a:prstGeom>
      </xdr:spPr>
    </xdr:pic>
    <xdr:clientData/>
  </xdr:twoCellAnchor>
  <xdr:oneCellAnchor>
    <xdr:from>
      <xdr:col>1</xdr:col>
      <xdr:colOff>285749</xdr:colOff>
      <xdr:row>0</xdr:row>
      <xdr:rowOff>485774</xdr:rowOff>
    </xdr:from>
    <xdr:ext cx="469435" cy="771525"/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540" t="9956" r="25453" b="7858"/>
        <a:stretch/>
      </xdr:blipFill>
      <xdr:spPr>
        <a:xfrm>
          <a:off x="3238499" y="485774"/>
          <a:ext cx="469435" cy="7715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344885</xdr:colOff>
      <xdr:row>0</xdr:row>
      <xdr:rowOff>180976</xdr:rowOff>
    </xdr:from>
    <xdr:to>
      <xdr:col>1</xdr:col>
      <xdr:colOff>857250</xdr:colOff>
      <xdr:row>0</xdr:row>
      <xdr:rowOff>1571625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460" y="180976"/>
          <a:ext cx="512365" cy="139064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257176</xdr:rowOff>
    </xdr:from>
    <xdr:to>
      <xdr:col>3</xdr:col>
      <xdr:colOff>752475</xdr:colOff>
      <xdr:row>0</xdr:row>
      <xdr:rowOff>1457326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57176"/>
          <a:ext cx="428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314325</xdr:colOff>
      <xdr:row>0</xdr:row>
      <xdr:rowOff>476250</xdr:rowOff>
    </xdr:from>
    <xdr:to>
      <xdr:col>6</xdr:col>
      <xdr:colOff>647700</xdr:colOff>
      <xdr:row>0</xdr:row>
      <xdr:rowOff>1419225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476250"/>
          <a:ext cx="333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400050</xdr:colOff>
      <xdr:row>0</xdr:row>
      <xdr:rowOff>295275</xdr:rowOff>
    </xdr:from>
    <xdr:to>
      <xdr:col>4</xdr:col>
      <xdr:colOff>737028</xdr:colOff>
      <xdr:row>0</xdr:row>
      <xdr:rowOff>1514475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258050" y="295275"/>
          <a:ext cx="336978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295275</xdr:rowOff>
    </xdr:from>
    <xdr:to>
      <xdr:col>5</xdr:col>
      <xdr:colOff>715308</xdr:colOff>
      <xdr:row>0</xdr:row>
      <xdr:rowOff>1495425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82000" y="295275"/>
          <a:ext cx="296208" cy="1200150"/>
        </a:xfrm>
        <a:prstGeom prst="rect">
          <a:avLst/>
        </a:prstGeom>
      </xdr:spPr>
    </xdr:pic>
    <xdr:clientData/>
  </xdr:twoCellAnchor>
  <xdr:oneCellAnchor>
    <xdr:from>
      <xdr:col>7</xdr:col>
      <xdr:colOff>278513</xdr:colOff>
      <xdr:row>0</xdr:row>
      <xdr:rowOff>400050</xdr:rowOff>
    </xdr:from>
    <xdr:ext cx="481973" cy="8572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4813" y="400050"/>
          <a:ext cx="481973" cy="857250"/>
        </a:xfrm>
        <a:prstGeom prst="rect">
          <a:avLst/>
        </a:prstGeom>
      </xdr:spPr>
    </xdr:pic>
    <xdr:clientData/>
  </xdr:oneCellAnchor>
  <xdr:oneCellAnchor>
    <xdr:from>
      <xdr:col>8</xdr:col>
      <xdr:colOff>228600</xdr:colOff>
      <xdr:row>0</xdr:row>
      <xdr:rowOff>381000</xdr:rowOff>
    </xdr:from>
    <xdr:ext cx="432816" cy="116433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5" y="381000"/>
          <a:ext cx="432816" cy="1164336"/>
        </a:xfrm>
        <a:prstGeom prst="rect">
          <a:avLst/>
        </a:prstGeom>
      </xdr:spPr>
    </xdr:pic>
    <xdr:clientData/>
  </xdr:oneCellAnchor>
  <xdr:twoCellAnchor editAs="oneCell">
    <xdr:from>
      <xdr:col>10</xdr:col>
      <xdr:colOff>38100</xdr:colOff>
      <xdr:row>0</xdr:row>
      <xdr:rowOff>241720</xdr:rowOff>
    </xdr:from>
    <xdr:to>
      <xdr:col>10</xdr:col>
      <xdr:colOff>752159</xdr:colOff>
      <xdr:row>0</xdr:row>
      <xdr:rowOff>1475830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06225" y="241720"/>
          <a:ext cx="714059" cy="123411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0</xdr:row>
      <xdr:rowOff>457201</xdr:rowOff>
    </xdr:from>
    <xdr:to>
      <xdr:col>11</xdr:col>
      <xdr:colOff>714375</xdr:colOff>
      <xdr:row>0</xdr:row>
      <xdr:rowOff>1327629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11325" y="457201"/>
          <a:ext cx="571500" cy="870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0</xdr:row>
      <xdr:rowOff>419100</xdr:rowOff>
    </xdr:from>
    <xdr:to>
      <xdr:col>9</xdr:col>
      <xdr:colOff>628650</xdr:colOff>
      <xdr:row>0</xdr:row>
      <xdr:rowOff>1362075</xdr:rowOff>
    </xdr:to>
    <xdr:pic>
      <xdr:nvPicPr>
        <xdr:cNvPr id="14" name="Picture 1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419100"/>
          <a:ext cx="333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352425</xdr:colOff>
      <xdr:row>0</xdr:row>
      <xdr:rowOff>180975</xdr:rowOff>
    </xdr:from>
    <xdr:to>
      <xdr:col>2</xdr:col>
      <xdr:colOff>864790</xdr:colOff>
      <xdr:row>0</xdr:row>
      <xdr:rowOff>1571624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180975"/>
          <a:ext cx="512365" cy="13906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0</xdr:row>
      <xdr:rowOff>247652</xdr:rowOff>
    </xdr:from>
    <xdr:to>
      <xdr:col>2</xdr:col>
      <xdr:colOff>685801</xdr:colOff>
      <xdr:row>0</xdr:row>
      <xdr:rowOff>1339062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47652"/>
          <a:ext cx="419101" cy="109141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0</xdr:row>
      <xdr:rowOff>276227</xdr:rowOff>
    </xdr:from>
    <xdr:to>
      <xdr:col>3</xdr:col>
      <xdr:colOff>504826</xdr:colOff>
      <xdr:row>0</xdr:row>
      <xdr:rowOff>1276351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276227"/>
          <a:ext cx="342900" cy="10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228600</xdr:colOff>
      <xdr:row>0</xdr:row>
      <xdr:rowOff>361951</xdr:rowOff>
    </xdr:from>
    <xdr:to>
      <xdr:col>6</xdr:col>
      <xdr:colOff>561975</xdr:colOff>
      <xdr:row>0</xdr:row>
      <xdr:rowOff>1181101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361951"/>
          <a:ext cx="3333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276223</xdr:colOff>
      <xdr:row>0</xdr:row>
      <xdr:rowOff>333376</xdr:rowOff>
    </xdr:from>
    <xdr:to>
      <xdr:col>4</xdr:col>
      <xdr:colOff>581024</xdr:colOff>
      <xdr:row>0</xdr:row>
      <xdr:rowOff>1218884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829423" y="333376"/>
          <a:ext cx="304801" cy="885508"/>
        </a:xfrm>
        <a:prstGeom prst="rect">
          <a:avLst/>
        </a:prstGeom>
      </xdr:spPr>
    </xdr:pic>
    <xdr:clientData/>
  </xdr:twoCellAnchor>
  <xdr:twoCellAnchor editAs="oneCell">
    <xdr:from>
      <xdr:col>5</xdr:col>
      <xdr:colOff>323426</xdr:colOff>
      <xdr:row>0</xdr:row>
      <xdr:rowOff>333375</xdr:rowOff>
    </xdr:from>
    <xdr:to>
      <xdr:col>5</xdr:col>
      <xdr:colOff>628650</xdr:colOff>
      <xdr:row>0</xdr:row>
      <xdr:rowOff>1257300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76726" y="333375"/>
          <a:ext cx="305224" cy="923925"/>
        </a:xfrm>
        <a:prstGeom prst="rect">
          <a:avLst/>
        </a:prstGeom>
      </xdr:spPr>
    </xdr:pic>
    <xdr:clientData/>
  </xdr:twoCellAnchor>
  <xdr:oneCellAnchor>
    <xdr:from>
      <xdr:col>1</xdr:col>
      <xdr:colOff>314324</xdr:colOff>
      <xdr:row>0</xdr:row>
      <xdr:rowOff>390524</xdr:rowOff>
    </xdr:from>
    <xdr:ext cx="469435" cy="771525"/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540" t="9956" r="25453" b="7858"/>
        <a:stretch/>
      </xdr:blipFill>
      <xdr:spPr>
        <a:xfrm>
          <a:off x="3838574" y="390524"/>
          <a:ext cx="469435" cy="771525"/>
        </a:xfrm>
        <a:prstGeom prst="rect">
          <a:avLst/>
        </a:prstGeom>
      </xdr:spPr>
    </xdr:pic>
    <xdr:clientData/>
  </xdr:oneCellAnchor>
  <xdr:oneCellAnchor>
    <xdr:from>
      <xdr:col>7</xdr:col>
      <xdr:colOff>297563</xdr:colOff>
      <xdr:row>0</xdr:row>
      <xdr:rowOff>342900</xdr:rowOff>
    </xdr:from>
    <xdr:ext cx="481973" cy="8572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13" y="342900"/>
          <a:ext cx="481973" cy="857250"/>
        </a:xfrm>
        <a:prstGeom prst="rect">
          <a:avLst/>
        </a:prstGeom>
      </xdr:spPr>
    </xdr:pic>
    <xdr:clientData/>
  </xdr:oneCellAnchor>
  <xdr:oneCellAnchor>
    <xdr:from>
      <xdr:col>8</xdr:col>
      <xdr:colOff>114300</xdr:colOff>
      <xdr:row>0</xdr:row>
      <xdr:rowOff>133350</xdr:rowOff>
    </xdr:from>
    <xdr:ext cx="432816" cy="116433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133350"/>
          <a:ext cx="432816" cy="116433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95250</xdr:rowOff>
    </xdr:from>
    <xdr:to>
      <xdr:col>2</xdr:col>
      <xdr:colOff>771526</xdr:colOff>
      <xdr:row>0</xdr:row>
      <xdr:rowOff>1671744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95250"/>
          <a:ext cx="438151" cy="1576494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0</xdr:row>
      <xdr:rowOff>133351</xdr:rowOff>
    </xdr:from>
    <xdr:to>
      <xdr:col>4</xdr:col>
      <xdr:colOff>723901</xdr:colOff>
      <xdr:row>0</xdr:row>
      <xdr:rowOff>1466851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33351"/>
          <a:ext cx="466726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133350</xdr:colOff>
      <xdr:row>0</xdr:row>
      <xdr:rowOff>371476</xdr:rowOff>
    </xdr:from>
    <xdr:to>
      <xdr:col>7</xdr:col>
      <xdr:colOff>542925</xdr:colOff>
      <xdr:row>0</xdr:row>
      <xdr:rowOff>1228725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371476"/>
          <a:ext cx="409575" cy="8572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285749</xdr:colOff>
      <xdr:row>0</xdr:row>
      <xdr:rowOff>485774</xdr:rowOff>
    </xdr:from>
    <xdr:ext cx="469435" cy="771525"/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540" t="9956" r="25453" b="7858"/>
        <a:stretch/>
      </xdr:blipFill>
      <xdr:spPr>
        <a:xfrm>
          <a:off x="3238499" y="485774"/>
          <a:ext cx="469435" cy="771525"/>
        </a:xfrm>
        <a:prstGeom prst="rect">
          <a:avLst/>
        </a:prstGeom>
      </xdr:spPr>
    </xdr:pic>
    <xdr:clientData/>
  </xdr:oneCellAnchor>
  <xdr:oneCellAnchor>
    <xdr:from>
      <xdr:col>8</xdr:col>
      <xdr:colOff>335663</xdr:colOff>
      <xdr:row>0</xdr:row>
      <xdr:rowOff>419100</xdr:rowOff>
    </xdr:from>
    <xdr:ext cx="481973" cy="8572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213" y="419100"/>
          <a:ext cx="481973" cy="857250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0</xdr:row>
      <xdr:rowOff>257175</xdr:rowOff>
    </xdr:from>
    <xdr:ext cx="432816" cy="116433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0" y="257175"/>
          <a:ext cx="432816" cy="1164336"/>
        </a:xfrm>
        <a:prstGeom prst="rect">
          <a:avLst/>
        </a:prstGeom>
      </xdr:spPr>
    </xdr:pic>
    <xdr:clientData/>
  </xdr:oneCellAnchor>
  <xdr:oneCellAnchor>
    <xdr:from>
      <xdr:col>6</xdr:col>
      <xdr:colOff>219075</xdr:colOff>
      <xdr:row>0</xdr:row>
      <xdr:rowOff>200025</xdr:rowOff>
    </xdr:from>
    <xdr:ext cx="432816" cy="1164336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00025"/>
          <a:ext cx="432816" cy="1164336"/>
        </a:xfrm>
        <a:prstGeom prst="rect">
          <a:avLst/>
        </a:prstGeom>
      </xdr:spPr>
    </xdr:pic>
    <xdr:clientData/>
  </xdr:oneCellAnchor>
  <xdr:oneCellAnchor>
    <xdr:from>
      <xdr:col>5</xdr:col>
      <xdr:colOff>228600</xdr:colOff>
      <xdr:row>0</xdr:row>
      <xdr:rowOff>209550</xdr:rowOff>
    </xdr:from>
    <xdr:ext cx="432816" cy="1164336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209550"/>
          <a:ext cx="432816" cy="1164336"/>
        </a:xfrm>
        <a:prstGeom prst="rect">
          <a:avLst/>
        </a:prstGeom>
      </xdr:spPr>
    </xdr:pic>
    <xdr:clientData/>
  </xdr:oneCellAnchor>
  <xdr:twoCellAnchor editAs="oneCell">
    <xdr:from>
      <xdr:col>3</xdr:col>
      <xdr:colOff>342900</xdr:colOff>
      <xdr:row>0</xdr:row>
      <xdr:rowOff>104775</xdr:rowOff>
    </xdr:from>
    <xdr:to>
      <xdr:col>3</xdr:col>
      <xdr:colOff>781051</xdr:colOff>
      <xdr:row>0</xdr:row>
      <xdr:rowOff>1681269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04775"/>
          <a:ext cx="438151" cy="15764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133350</xdr:rowOff>
    </xdr:from>
    <xdr:to>
      <xdr:col>1</xdr:col>
      <xdr:colOff>704851</xdr:colOff>
      <xdr:row>0</xdr:row>
      <xdr:rowOff>1311601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133350"/>
          <a:ext cx="495301" cy="117825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0</xdr:row>
      <xdr:rowOff>266701</xdr:rowOff>
    </xdr:from>
    <xdr:to>
      <xdr:col>2</xdr:col>
      <xdr:colOff>638176</xdr:colOff>
      <xdr:row>0</xdr:row>
      <xdr:rowOff>1314450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6701"/>
          <a:ext cx="428626" cy="1047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0</xdr:row>
      <xdr:rowOff>647699</xdr:rowOff>
    </xdr:from>
    <xdr:to>
      <xdr:col>5</xdr:col>
      <xdr:colOff>476250</xdr:colOff>
      <xdr:row>0</xdr:row>
      <xdr:rowOff>1257300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647699"/>
          <a:ext cx="361950" cy="6096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297563</xdr:colOff>
      <xdr:row>0</xdr:row>
      <xdr:rowOff>314325</xdr:rowOff>
    </xdr:from>
    <xdr:ext cx="481973" cy="8572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563" y="314325"/>
          <a:ext cx="481973" cy="857250"/>
        </a:xfrm>
        <a:prstGeom prst="rect">
          <a:avLst/>
        </a:prstGeom>
      </xdr:spPr>
    </xdr:pic>
    <xdr:clientData/>
  </xdr:oneCellAnchor>
  <xdr:oneCellAnchor>
    <xdr:from>
      <xdr:col>7</xdr:col>
      <xdr:colOff>114300</xdr:colOff>
      <xdr:row>0</xdr:row>
      <xdr:rowOff>133350</xdr:rowOff>
    </xdr:from>
    <xdr:ext cx="432816" cy="1164336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33350"/>
          <a:ext cx="432816" cy="1164336"/>
        </a:xfrm>
        <a:prstGeom prst="rect">
          <a:avLst/>
        </a:prstGeom>
      </xdr:spPr>
    </xdr:pic>
    <xdr:clientData/>
  </xdr:oneCellAnchor>
  <xdr:oneCellAnchor>
    <xdr:from>
      <xdr:col>4</xdr:col>
      <xdr:colOff>147864</xdr:colOff>
      <xdr:row>0</xdr:row>
      <xdr:rowOff>342900</xdr:rowOff>
    </xdr:from>
    <xdr:ext cx="361152" cy="9715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6739" y="342900"/>
          <a:ext cx="361152" cy="971550"/>
        </a:xfrm>
        <a:prstGeom prst="rect">
          <a:avLst/>
        </a:prstGeom>
      </xdr:spPr>
    </xdr:pic>
    <xdr:clientData/>
  </xdr:oneCellAnchor>
  <xdr:oneCellAnchor>
    <xdr:from>
      <xdr:col>3</xdr:col>
      <xdr:colOff>190499</xdr:colOff>
      <xdr:row>0</xdr:row>
      <xdr:rowOff>333375</xdr:rowOff>
    </xdr:from>
    <xdr:ext cx="366141" cy="984971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4" y="333375"/>
          <a:ext cx="366141" cy="984971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0</xdr:row>
      <xdr:rowOff>342901</xdr:rowOff>
    </xdr:from>
    <xdr:to>
      <xdr:col>9</xdr:col>
      <xdr:colOff>647700</xdr:colOff>
      <xdr:row>0</xdr:row>
      <xdr:rowOff>1213329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67825" y="342901"/>
          <a:ext cx="571500" cy="870428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314325</xdr:rowOff>
    </xdr:from>
    <xdr:to>
      <xdr:col>8</xdr:col>
      <xdr:colOff>504825</xdr:colOff>
      <xdr:row>0</xdr:row>
      <xdr:rowOff>923926</xdr:rowOff>
    </xdr:to>
    <xdr:pic>
      <xdr:nvPicPr>
        <xdr:cNvPr id="16" name="Picture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314325"/>
          <a:ext cx="361950" cy="6096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95250</xdr:rowOff>
    </xdr:from>
    <xdr:to>
      <xdr:col>1</xdr:col>
      <xdr:colOff>809626</xdr:colOff>
      <xdr:row>0</xdr:row>
      <xdr:rowOff>1447800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95250"/>
          <a:ext cx="495301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0</xdr:row>
      <xdr:rowOff>285751</xdr:rowOff>
    </xdr:from>
    <xdr:to>
      <xdr:col>2</xdr:col>
      <xdr:colOff>590551</xdr:colOff>
      <xdr:row>0</xdr:row>
      <xdr:rowOff>1428750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85751"/>
          <a:ext cx="428626" cy="1142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209549</xdr:colOff>
      <xdr:row>0</xdr:row>
      <xdr:rowOff>314325</xdr:rowOff>
    </xdr:from>
    <xdr:to>
      <xdr:col>5</xdr:col>
      <xdr:colOff>504824</xdr:colOff>
      <xdr:row>0</xdr:row>
      <xdr:rowOff>1066801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4" y="314325"/>
          <a:ext cx="295275" cy="75247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107063</xdr:colOff>
      <xdr:row>0</xdr:row>
      <xdr:rowOff>285750</xdr:rowOff>
    </xdr:from>
    <xdr:ext cx="481973" cy="8572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138" y="285750"/>
          <a:ext cx="481973" cy="857250"/>
        </a:xfrm>
        <a:prstGeom prst="rect">
          <a:avLst/>
        </a:prstGeom>
      </xdr:spPr>
    </xdr:pic>
    <xdr:clientData/>
  </xdr:oneCellAnchor>
  <xdr:oneCellAnchor>
    <xdr:from>
      <xdr:col>7</xdr:col>
      <xdr:colOff>114300</xdr:colOff>
      <xdr:row>0</xdr:row>
      <xdr:rowOff>133350</xdr:rowOff>
    </xdr:from>
    <xdr:ext cx="432816" cy="1164336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133350"/>
          <a:ext cx="432816" cy="1164336"/>
        </a:xfrm>
        <a:prstGeom prst="rect">
          <a:avLst/>
        </a:prstGeom>
      </xdr:spPr>
    </xdr:pic>
    <xdr:clientData/>
  </xdr:oneCellAnchor>
  <xdr:oneCellAnchor>
    <xdr:from>
      <xdr:col>4</xdr:col>
      <xdr:colOff>300264</xdr:colOff>
      <xdr:row>0</xdr:row>
      <xdr:rowOff>266700</xdr:rowOff>
    </xdr:from>
    <xdr:ext cx="361152" cy="9715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4" y="266700"/>
          <a:ext cx="361152" cy="971550"/>
        </a:xfrm>
        <a:prstGeom prst="rect">
          <a:avLst/>
        </a:prstGeom>
      </xdr:spPr>
    </xdr:pic>
    <xdr:clientData/>
  </xdr:oneCellAnchor>
  <xdr:oneCellAnchor>
    <xdr:from>
      <xdr:col>3</xdr:col>
      <xdr:colOff>190499</xdr:colOff>
      <xdr:row>0</xdr:row>
      <xdr:rowOff>333375</xdr:rowOff>
    </xdr:from>
    <xdr:ext cx="366141" cy="984971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4" y="333375"/>
          <a:ext cx="366141" cy="98497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107063</xdr:colOff>
      <xdr:row>0</xdr:row>
      <xdr:rowOff>285750</xdr:rowOff>
    </xdr:from>
    <xdr:ext cx="481973" cy="8572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138" y="285750"/>
          <a:ext cx="481973" cy="857250"/>
        </a:xfrm>
        <a:prstGeom prst="rect">
          <a:avLst/>
        </a:prstGeom>
      </xdr:spPr>
    </xdr:pic>
    <xdr:clientData/>
  </xdr:oneCellAnchor>
  <xdr:oneCellAnchor>
    <xdr:from>
      <xdr:col>4</xdr:col>
      <xdr:colOff>300264</xdr:colOff>
      <xdr:row>0</xdr:row>
      <xdr:rowOff>266700</xdr:rowOff>
    </xdr:from>
    <xdr:ext cx="361152" cy="9715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4" y="266700"/>
          <a:ext cx="361152" cy="971550"/>
        </a:xfrm>
        <a:prstGeom prst="rect">
          <a:avLst/>
        </a:prstGeom>
      </xdr:spPr>
    </xdr:pic>
    <xdr:clientData/>
  </xdr:oneCellAnchor>
  <xdr:oneCellAnchor>
    <xdr:from>
      <xdr:col>3</xdr:col>
      <xdr:colOff>190499</xdr:colOff>
      <xdr:row>0</xdr:row>
      <xdr:rowOff>333375</xdr:rowOff>
    </xdr:from>
    <xdr:ext cx="366141" cy="984971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4" y="333375"/>
          <a:ext cx="366141" cy="984971"/>
        </a:xfrm>
        <a:prstGeom prst="rect">
          <a:avLst/>
        </a:prstGeom>
      </xdr:spPr>
    </xdr:pic>
    <xdr:clientData/>
  </xdr:oneCellAnchor>
  <xdr:twoCellAnchor editAs="oneCell">
    <xdr:from>
      <xdr:col>2</xdr:col>
      <xdr:colOff>238125</xdr:colOff>
      <xdr:row>0</xdr:row>
      <xdr:rowOff>219077</xdr:rowOff>
    </xdr:from>
    <xdr:to>
      <xdr:col>2</xdr:col>
      <xdr:colOff>702310</xdr:colOff>
      <xdr:row>0</xdr:row>
      <xdr:rowOff>1228727</xdr:rowOff>
    </xdr:to>
    <xdr:pic>
      <xdr:nvPicPr>
        <xdr:cNvPr id="11" name="Picture 10" descr="agl103638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219077"/>
          <a:ext cx="464185" cy="10096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</xdr:col>
      <xdr:colOff>314325</xdr:colOff>
      <xdr:row>0</xdr:row>
      <xdr:rowOff>95250</xdr:rowOff>
    </xdr:from>
    <xdr:to>
      <xdr:col>1</xdr:col>
      <xdr:colOff>809625</xdr:colOff>
      <xdr:row>0</xdr:row>
      <xdr:rowOff>1457325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5250"/>
          <a:ext cx="495300" cy="1362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342900</xdr:colOff>
      <xdr:row>0</xdr:row>
      <xdr:rowOff>161925</xdr:rowOff>
    </xdr:from>
    <xdr:ext cx="428426" cy="1152525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5" y="161925"/>
          <a:ext cx="428426" cy="1152525"/>
        </a:xfrm>
        <a:prstGeom prst="rect">
          <a:avLst/>
        </a:prstGeom>
      </xdr:spPr>
    </xdr:pic>
    <xdr:clientData/>
  </xdr:oneCellAnchor>
  <xdr:twoCellAnchor editAs="oneCell">
    <xdr:from>
      <xdr:col>6</xdr:col>
      <xdr:colOff>295275</xdr:colOff>
      <xdr:row>0</xdr:row>
      <xdr:rowOff>133350</xdr:rowOff>
    </xdr:from>
    <xdr:to>
      <xdr:col>6</xdr:col>
      <xdr:colOff>590550</xdr:colOff>
      <xdr:row>0</xdr:row>
      <xdr:rowOff>885826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133350"/>
          <a:ext cx="295275" cy="7524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5.png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K11" sqref="K11"/>
    </sheetView>
  </sheetViews>
  <sheetFormatPr defaultRowHeight="15" x14ac:dyDescent="0.25"/>
  <cols>
    <col min="1" max="1" width="59.140625" customWidth="1"/>
    <col min="2" max="4" width="15.7109375" customWidth="1"/>
    <col min="5" max="5" width="37" customWidth="1"/>
  </cols>
  <sheetData>
    <row r="1" spans="1:5" ht="171" customHeight="1" x14ac:dyDescent="0.25">
      <c r="A1" s="224" t="s">
        <v>307</v>
      </c>
      <c r="B1" s="225" t="s">
        <v>90</v>
      </c>
      <c r="C1" s="225" t="s">
        <v>91</v>
      </c>
      <c r="D1" s="318" t="s">
        <v>341</v>
      </c>
      <c r="E1" s="42"/>
    </row>
    <row r="2" spans="1:5" ht="17.25" customHeight="1" x14ac:dyDescent="0.25">
      <c r="A2" s="226" t="s">
        <v>312</v>
      </c>
      <c r="B2" s="167"/>
      <c r="C2" s="167"/>
      <c r="D2" s="319"/>
      <c r="E2" s="227" t="s">
        <v>98</v>
      </c>
    </row>
    <row r="3" spans="1:5" x14ac:dyDescent="0.25">
      <c r="A3" s="228" t="s">
        <v>315</v>
      </c>
      <c r="B3" s="161">
        <v>1</v>
      </c>
      <c r="C3" s="161">
        <v>1</v>
      </c>
      <c r="D3" s="243">
        <f>SUM(B3:C3)</f>
        <v>2</v>
      </c>
      <c r="E3" s="162" t="s">
        <v>313</v>
      </c>
    </row>
    <row r="4" spans="1:5" x14ac:dyDescent="0.25">
      <c r="A4" s="229" t="s">
        <v>314</v>
      </c>
      <c r="B4" s="184">
        <f>SUM(B3:B3)</f>
        <v>1</v>
      </c>
      <c r="C4" s="184">
        <f>SUM(C3:C3)</f>
        <v>1</v>
      </c>
      <c r="D4" s="241"/>
      <c r="E4" s="230"/>
    </row>
    <row r="5" spans="1:5" ht="15.75" x14ac:dyDescent="0.25">
      <c r="A5" s="226" t="s">
        <v>316</v>
      </c>
      <c r="B5" s="167"/>
      <c r="C5" s="167"/>
      <c r="D5" s="240"/>
      <c r="E5" s="227" t="s">
        <v>98</v>
      </c>
    </row>
    <row r="6" spans="1:5" x14ac:dyDescent="0.25">
      <c r="A6" s="228" t="s">
        <v>315</v>
      </c>
      <c r="B6" s="161">
        <v>1</v>
      </c>
      <c r="C6" s="161"/>
      <c r="D6" s="243">
        <f>SUM(B6:C6)</f>
        <v>1</v>
      </c>
      <c r="E6" s="162" t="s">
        <v>317</v>
      </c>
    </row>
    <row r="7" spans="1:5" ht="15.75" thickBot="1" x14ac:dyDescent="0.3">
      <c r="A7" s="61" t="s">
        <v>314</v>
      </c>
      <c r="B7" s="62">
        <f>SUM(B6:B6)</f>
        <v>1</v>
      </c>
      <c r="C7" s="62">
        <v>0</v>
      </c>
      <c r="D7" s="242"/>
      <c r="E7" s="177"/>
    </row>
  </sheetData>
  <mergeCells count="1">
    <mergeCell ref="D1:D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99"/>
  <sheetViews>
    <sheetView zoomScale="85" zoomScaleNormal="85" workbookViewId="0">
      <pane ySplit="3" topLeftCell="A4" activePane="bottomLeft" state="frozen"/>
      <selection pane="bottomLeft" activeCell="L59" sqref="L59"/>
    </sheetView>
  </sheetViews>
  <sheetFormatPr defaultRowHeight="15" x14ac:dyDescent="0.25"/>
  <cols>
    <col min="2" max="2" width="49.85546875" customWidth="1"/>
    <col min="3" max="4" width="12.28515625" customWidth="1"/>
    <col min="5" max="6" width="15.5703125" customWidth="1"/>
    <col min="7" max="7" width="16" customWidth="1"/>
    <col min="8" max="8" width="13.5703125" customWidth="1"/>
    <col min="9" max="9" width="14.5703125" customWidth="1"/>
    <col min="10" max="11" width="12" customWidth="1"/>
    <col min="12" max="12" width="18.28515625" customWidth="1"/>
    <col min="13" max="13" width="17.140625" customWidth="1"/>
    <col min="14" max="15" width="15.7109375" customWidth="1"/>
    <col min="16" max="16" width="31.140625" customWidth="1"/>
    <col min="17" max="17" width="9.140625" customWidth="1"/>
  </cols>
  <sheetData>
    <row r="1" spans="1:17" ht="15.75" thickBot="1" x14ac:dyDescent="0.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</row>
    <row r="2" spans="1:17" ht="120" customHeight="1" thickBot="1" x14ac:dyDescent="0.3">
      <c r="A2" s="127"/>
      <c r="B2" s="129" t="s">
        <v>279</v>
      </c>
      <c r="C2" s="39"/>
      <c r="D2" s="40"/>
      <c r="E2" s="40"/>
      <c r="F2" s="40"/>
      <c r="G2" s="40"/>
      <c r="H2" s="40"/>
      <c r="I2" s="40"/>
      <c r="J2" s="40"/>
      <c r="K2" s="40"/>
      <c r="L2" s="287"/>
      <c r="M2" s="135"/>
      <c r="N2" s="96"/>
      <c r="O2" s="318" t="s">
        <v>341</v>
      </c>
      <c r="P2" s="42"/>
      <c r="Q2" s="127"/>
    </row>
    <row r="3" spans="1:17" ht="59.25" customHeight="1" x14ac:dyDescent="0.25">
      <c r="A3" s="127"/>
      <c r="B3" s="202"/>
      <c r="C3" s="199" t="s">
        <v>261</v>
      </c>
      <c r="D3" s="200" t="s">
        <v>90</v>
      </c>
      <c r="E3" s="200" t="s">
        <v>90</v>
      </c>
      <c r="F3" s="200" t="s">
        <v>221</v>
      </c>
      <c r="G3" s="200" t="s">
        <v>176</v>
      </c>
      <c r="H3" s="200" t="s">
        <v>92</v>
      </c>
      <c r="I3" s="200" t="s">
        <v>93</v>
      </c>
      <c r="J3" s="200" t="s">
        <v>94</v>
      </c>
      <c r="K3" s="200" t="s">
        <v>95</v>
      </c>
      <c r="L3" s="288" t="s">
        <v>351</v>
      </c>
      <c r="M3" s="203" t="s">
        <v>274</v>
      </c>
      <c r="N3" s="204" t="s">
        <v>267</v>
      </c>
      <c r="O3" s="319"/>
      <c r="P3" s="192"/>
      <c r="Q3" s="127"/>
    </row>
    <row r="4" spans="1:17" ht="15" customHeight="1" x14ac:dyDescent="0.25">
      <c r="A4" s="127"/>
      <c r="B4" s="136" t="s">
        <v>227</v>
      </c>
      <c r="C4" s="26"/>
      <c r="D4" s="26"/>
      <c r="E4" s="26"/>
      <c r="F4" s="26"/>
      <c r="G4" s="26"/>
      <c r="H4" s="26"/>
      <c r="I4" s="26"/>
      <c r="J4" s="26"/>
      <c r="K4" s="26"/>
      <c r="L4" s="167"/>
      <c r="M4" s="26"/>
      <c r="N4" s="26"/>
      <c r="O4" s="240"/>
      <c r="P4" s="47" t="s">
        <v>278</v>
      </c>
      <c r="Q4" s="127"/>
    </row>
    <row r="5" spans="1:17" ht="15" customHeight="1" x14ac:dyDescent="0.25">
      <c r="A5" s="127"/>
      <c r="B5" s="91" t="s">
        <v>222</v>
      </c>
      <c r="C5" s="28"/>
      <c r="D5" s="74">
        <v>1</v>
      </c>
      <c r="E5" s="74">
        <v>1</v>
      </c>
      <c r="F5" s="74">
        <v>1</v>
      </c>
      <c r="G5" s="74">
        <v>1</v>
      </c>
      <c r="H5" s="74">
        <v>1</v>
      </c>
      <c r="I5" s="74">
        <v>1</v>
      </c>
      <c r="J5" s="74">
        <v>1</v>
      </c>
      <c r="K5" s="74">
        <v>1</v>
      </c>
      <c r="L5" s="289">
        <v>1</v>
      </c>
      <c r="M5" s="116">
        <v>1</v>
      </c>
      <c r="N5" s="94">
        <v>1</v>
      </c>
      <c r="O5" s="243">
        <f>SUM(C5:M5)</f>
        <v>10</v>
      </c>
      <c r="P5" s="138" t="s">
        <v>284</v>
      </c>
      <c r="Q5" s="127"/>
    </row>
    <row r="6" spans="1:17" ht="15" customHeight="1" x14ac:dyDescent="0.25">
      <c r="A6" s="127"/>
      <c r="B6" s="91" t="s">
        <v>223</v>
      </c>
      <c r="C6" s="28"/>
      <c r="D6" s="74">
        <v>1</v>
      </c>
      <c r="E6" s="74">
        <v>1</v>
      </c>
      <c r="F6" s="74">
        <v>1</v>
      </c>
      <c r="G6" s="74">
        <v>1</v>
      </c>
      <c r="H6" s="74">
        <v>1</v>
      </c>
      <c r="I6" s="74">
        <v>1</v>
      </c>
      <c r="J6" s="74">
        <v>1</v>
      </c>
      <c r="K6" s="74">
        <v>1</v>
      </c>
      <c r="L6" s="289">
        <v>1</v>
      </c>
      <c r="M6" s="116">
        <v>1</v>
      </c>
      <c r="N6" s="74"/>
      <c r="O6" s="243">
        <f t="shared" ref="O6:O24" si="0">SUM(C6:M6)</f>
        <v>10</v>
      </c>
      <c r="P6" s="138" t="s">
        <v>284</v>
      </c>
      <c r="Q6" s="127"/>
    </row>
    <row r="7" spans="1:17" ht="15" customHeight="1" x14ac:dyDescent="0.25">
      <c r="A7" s="127"/>
      <c r="B7" s="91" t="s">
        <v>224</v>
      </c>
      <c r="C7" s="74"/>
      <c r="D7" s="74"/>
      <c r="E7" s="74">
        <v>1</v>
      </c>
      <c r="F7" s="74"/>
      <c r="G7" s="74"/>
      <c r="H7" s="74"/>
      <c r="I7" s="74"/>
      <c r="J7" s="74"/>
      <c r="K7" s="74"/>
      <c r="L7" s="164"/>
      <c r="M7" s="74"/>
      <c r="N7" s="74"/>
      <c r="O7" s="243">
        <f t="shared" si="0"/>
        <v>1</v>
      </c>
      <c r="P7" s="44" t="s">
        <v>257</v>
      </c>
      <c r="Q7" s="127"/>
    </row>
    <row r="8" spans="1:17" ht="15" customHeight="1" x14ac:dyDescent="0.25">
      <c r="A8" s="127"/>
      <c r="B8" s="91" t="s">
        <v>225</v>
      </c>
      <c r="C8" s="74"/>
      <c r="D8" s="74"/>
      <c r="E8" s="74">
        <v>1</v>
      </c>
      <c r="F8" s="74"/>
      <c r="G8" s="74"/>
      <c r="H8" s="74"/>
      <c r="I8" s="74"/>
      <c r="J8" s="74"/>
      <c r="K8" s="74"/>
      <c r="L8" s="164"/>
      <c r="M8" s="74"/>
      <c r="N8" s="74"/>
      <c r="O8" s="243">
        <f t="shared" si="0"/>
        <v>1</v>
      </c>
      <c r="P8" s="44" t="s">
        <v>257</v>
      </c>
      <c r="Q8" s="127"/>
    </row>
    <row r="9" spans="1:17" ht="15" customHeight="1" x14ac:dyDescent="0.25">
      <c r="A9" s="127"/>
      <c r="B9" s="91" t="s">
        <v>226</v>
      </c>
      <c r="C9" s="74"/>
      <c r="D9" s="74"/>
      <c r="E9" s="74">
        <v>1</v>
      </c>
      <c r="F9" s="74"/>
      <c r="G9" s="74"/>
      <c r="H9" s="74"/>
      <c r="I9" s="74"/>
      <c r="J9" s="74"/>
      <c r="K9" s="74"/>
      <c r="L9" s="74"/>
      <c r="M9" s="74"/>
      <c r="N9" s="74"/>
      <c r="O9" s="243">
        <f t="shared" si="0"/>
        <v>1</v>
      </c>
      <c r="P9" s="44" t="s">
        <v>257</v>
      </c>
      <c r="Q9" s="127"/>
    </row>
    <row r="10" spans="1:17" ht="15" customHeight="1" x14ac:dyDescent="0.25">
      <c r="A10" s="127"/>
      <c r="B10" s="46" t="s">
        <v>96</v>
      </c>
      <c r="C10" s="34">
        <v>0</v>
      </c>
      <c r="D10" s="34">
        <v>2</v>
      </c>
      <c r="E10" s="34">
        <f t="shared" ref="E10:M10" si="1">SUM(E5:E9)</f>
        <v>5</v>
      </c>
      <c r="F10" s="34"/>
      <c r="G10" s="34">
        <f t="shared" si="1"/>
        <v>2</v>
      </c>
      <c r="H10" s="34">
        <f t="shared" si="1"/>
        <v>2</v>
      </c>
      <c r="I10" s="34">
        <f t="shared" si="1"/>
        <v>2</v>
      </c>
      <c r="J10" s="34">
        <f t="shared" si="1"/>
        <v>2</v>
      </c>
      <c r="K10" s="34">
        <f t="shared" ref="K10:L10" si="2">SUM(K5:K9)</f>
        <v>2</v>
      </c>
      <c r="L10" s="34">
        <f t="shared" si="2"/>
        <v>2</v>
      </c>
      <c r="M10" s="34">
        <f t="shared" si="1"/>
        <v>2</v>
      </c>
      <c r="N10" s="97">
        <v>1</v>
      </c>
      <c r="O10" s="243">
        <f t="shared" si="0"/>
        <v>21</v>
      </c>
      <c r="P10" s="44"/>
      <c r="Q10" s="127"/>
    </row>
    <row r="11" spans="1:17" ht="15" customHeight="1" x14ac:dyDescent="0.25">
      <c r="A11" s="127"/>
      <c r="B11" s="136" t="s">
        <v>228</v>
      </c>
      <c r="C11" s="30"/>
      <c r="D11" s="30"/>
      <c r="E11" s="30"/>
      <c r="F11" s="30"/>
      <c r="G11" s="30"/>
      <c r="H11" s="32"/>
      <c r="I11" s="31"/>
      <c r="J11" s="31"/>
      <c r="K11" s="31"/>
      <c r="L11" s="163"/>
      <c r="M11" s="31"/>
      <c r="N11" s="31"/>
      <c r="O11" s="243">
        <f t="shared" si="0"/>
        <v>0</v>
      </c>
      <c r="P11" s="47" t="s">
        <v>278</v>
      </c>
      <c r="Q11" s="127"/>
    </row>
    <row r="12" spans="1:17" ht="15" customHeight="1" x14ac:dyDescent="0.25">
      <c r="A12" s="127"/>
      <c r="B12" s="91" t="s">
        <v>229</v>
      </c>
      <c r="C12" s="28"/>
      <c r="D12" s="74">
        <v>1</v>
      </c>
      <c r="E12" s="74">
        <v>1</v>
      </c>
      <c r="F12" s="74">
        <v>1</v>
      </c>
      <c r="G12" s="74">
        <v>1</v>
      </c>
      <c r="H12" s="74">
        <v>1</v>
      </c>
      <c r="I12" s="74">
        <v>1</v>
      </c>
      <c r="J12" s="74">
        <v>1</v>
      </c>
      <c r="K12" s="74">
        <v>1</v>
      </c>
      <c r="L12" s="289">
        <v>1</v>
      </c>
      <c r="M12" s="116">
        <v>1</v>
      </c>
      <c r="N12" s="94">
        <v>1</v>
      </c>
      <c r="O12" s="243">
        <f t="shared" si="0"/>
        <v>10</v>
      </c>
      <c r="P12" s="138" t="s">
        <v>284</v>
      </c>
      <c r="Q12" s="127"/>
    </row>
    <row r="13" spans="1:17" ht="15" customHeight="1" x14ac:dyDescent="0.25">
      <c r="A13" s="127"/>
      <c r="B13" s="91" t="s">
        <v>230</v>
      </c>
      <c r="C13" s="28"/>
      <c r="D13" s="74">
        <v>1</v>
      </c>
      <c r="E13" s="74">
        <v>1</v>
      </c>
      <c r="F13" s="74">
        <v>1</v>
      </c>
      <c r="G13" s="74">
        <v>1</v>
      </c>
      <c r="H13" s="74">
        <v>1</v>
      </c>
      <c r="I13" s="74">
        <v>1</v>
      </c>
      <c r="J13" s="74">
        <v>1</v>
      </c>
      <c r="K13" s="74">
        <v>1</v>
      </c>
      <c r="L13" s="289">
        <v>1</v>
      </c>
      <c r="M13" s="116">
        <v>1</v>
      </c>
      <c r="N13" s="74"/>
      <c r="O13" s="243">
        <f t="shared" si="0"/>
        <v>10</v>
      </c>
      <c r="P13" s="138" t="s">
        <v>284</v>
      </c>
      <c r="Q13" s="127"/>
    </row>
    <row r="14" spans="1:17" ht="15" customHeight="1" x14ac:dyDescent="0.25">
      <c r="A14" s="127"/>
      <c r="B14" s="91" t="s">
        <v>231</v>
      </c>
      <c r="C14" s="74"/>
      <c r="D14" s="74"/>
      <c r="E14" s="74">
        <v>1</v>
      </c>
      <c r="F14" s="74"/>
      <c r="G14" s="74"/>
      <c r="H14" s="74"/>
      <c r="I14" s="74"/>
      <c r="J14" s="74"/>
      <c r="K14" s="74"/>
      <c r="L14" s="164"/>
      <c r="M14" s="74"/>
      <c r="N14" s="74"/>
      <c r="O14" s="243">
        <f t="shared" si="0"/>
        <v>1</v>
      </c>
      <c r="P14" s="44" t="s">
        <v>257</v>
      </c>
      <c r="Q14" s="127"/>
    </row>
    <row r="15" spans="1:17" ht="15" customHeight="1" x14ac:dyDescent="0.25">
      <c r="A15" s="127"/>
      <c r="B15" s="91" t="s">
        <v>232</v>
      </c>
      <c r="C15" s="74"/>
      <c r="D15" s="74"/>
      <c r="E15" s="74">
        <v>1</v>
      </c>
      <c r="F15" s="74"/>
      <c r="G15" s="74"/>
      <c r="H15" s="74"/>
      <c r="I15" s="74"/>
      <c r="J15" s="74"/>
      <c r="K15" s="74"/>
      <c r="L15" s="164"/>
      <c r="M15" s="74"/>
      <c r="N15" s="74"/>
      <c r="O15" s="243">
        <f t="shared" si="0"/>
        <v>1</v>
      </c>
      <c r="P15" s="44" t="s">
        <v>257</v>
      </c>
      <c r="Q15" s="127"/>
    </row>
    <row r="16" spans="1:17" ht="15" customHeight="1" x14ac:dyDescent="0.25">
      <c r="A16" s="127"/>
      <c r="B16" s="91" t="s">
        <v>233</v>
      </c>
      <c r="C16" s="74"/>
      <c r="D16" s="74"/>
      <c r="E16" s="74">
        <v>1</v>
      </c>
      <c r="F16" s="74"/>
      <c r="G16" s="74"/>
      <c r="H16" s="74"/>
      <c r="I16" s="74"/>
      <c r="J16" s="74"/>
      <c r="K16" s="74"/>
      <c r="L16" s="164"/>
      <c r="M16" s="74"/>
      <c r="N16" s="74"/>
      <c r="O16" s="243">
        <f t="shared" si="0"/>
        <v>1</v>
      </c>
      <c r="P16" s="44" t="s">
        <v>257</v>
      </c>
      <c r="Q16" s="127"/>
    </row>
    <row r="17" spans="1:19" ht="15" customHeight="1" x14ac:dyDescent="0.25">
      <c r="A17" s="127"/>
      <c r="B17" s="46" t="s">
        <v>96</v>
      </c>
      <c r="C17" s="34">
        <f>SUM(C12:C16)</f>
        <v>0</v>
      </c>
      <c r="D17" s="34">
        <v>2</v>
      </c>
      <c r="E17" s="34">
        <f t="shared" ref="E17:M17" si="3">SUM(E12:E16)</f>
        <v>5</v>
      </c>
      <c r="F17" s="34"/>
      <c r="G17" s="34">
        <f t="shared" si="3"/>
        <v>2</v>
      </c>
      <c r="H17" s="34">
        <f t="shared" si="3"/>
        <v>2</v>
      </c>
      <c r="I17" s="34">
        <f t="shared" si="3"/>
        <v>2</v>
      </c>
      <c r="J17" s="34">
        <f t="shared" si="3"/>
        <v>2</v>
      </c>
      <c r="K17" s="34">
        <f t="shared" ref="K17:L17" si="4">SUM(K12:K16)</f>
        <v>2</v>
      </c>
      <c r="L17" s="34">
        <f t="shared" si="4"/>
        <v>2</v>
      </c>
      <c r="M17" s="34">
        <f t="shared" si="3"/>
        <v>2</v>
      </c>
      <c r="N17" s="97">
        <v>1</v>
      </c>
      <c r="O17" s="243">
        <f t="shared" si="0"/>
        <v>21</v>
      </c>
      <c r="P17" s="44"/>
      <c r="Q17" s="127"/>
    </row>
    <row r="18" spans="1:19" ht="15" customHeight="1" x14ac:dyDescent="0.25">
      <c r="A18" s="127"/>
      <c r="B18" s="136" t="s">
        <v>234</v>
      </c>
      <c r="C18" s="31"/>
      <c r="D18" s="31"/>
      <c r="E18" s="31"/>
      <c r="F18" s="31"/>
      <c r="G18" s="31"/>
      <c r="H18" s="31"/>
      <c r="I18" s="31"/>
      <c r="J18" s="31"/>
      <c r="K18" s="31"/>
      <c r="L18" s="163"/>
      <c r="M18" s="31"/>
      <c r="N18" s="31"/>
      <c r="O18" s="243">
        <f t="shared" si="0"/>
        <v>0</v>
      </c>
      <c r="P18" s="47" t="s">
        <v>278</v>
      </c>
      <c r="Q18" s="127"/>
    </row>
    <row r="19" spans="1:19" ht="15" customHeight="1" x14ac:dyDescent="0.25">
      <c r="A19" s="127"/>
      <c r="B19" s="91" t="s">
        <v>235</v>
      </c>
      <c r="C19" s="28"/>
      <c r="D19" s="74">
        <v>1</v>
      </c>
      <c r="E19" s="74">
        <v>1</v>
      </c>
      <c r="F19" s="74">
        <v>1</v>
      </c>
      <c r="G19" s="74">
        <v>1</v>
      </c>
      <c r="H19" s="74">
        <v>1</v>
      </c>
      <c r="I19" s="74">
        <v>1</v>
      </c>
      <c r="J19" s="74">
        <v>1</v>
      </c>
      <c r="K19" s="74">
        <v>1</v>
      </c>
      <c r="L19" s="289">
        <v>1</v>
      </c>
      <c r="M19" s="116">
        <v>1</v>
      </c>
      <c r="N19" s="94">
        <v>1</v>
      </c>
      <c r="O19" s="243">
        <f t="shared" si="0"/>
        <v>10</v>
      </c>
      <c r="P19" s="138" t="s">
        <v>284</v>
      </c>
      <c r="Q19" s="127"/>
    </row>
    <row r="20" spans="1:19" ht="15" customHeight="1" x14ac:dyDescent="0.25">
      <c r="A20" s="127"/>
      <c r="B20" s="91" t="s">
        <v>236</v>
      </c>
      <c r="C20" s="28"/>
      <c r="D20" s="74">
        <v>1</v>
      </c>
      <c r="E20" s="74">
        <v>1</v>
      </c>
      <c r="F20" s="74">
        <v>1</v>
      </c>
      <c r="G20" s="74">
        <v>1</v>
      </c>
      <c r="H20" s="74">
        <v>1</v>
      </c>
      <c r="I20" s="74">
        <v>1</v>
      </c>
      <c r="J20" s="74">
        <v>1</v>
      </c>
      <c r="K20" s="74">
        <v>1</v>
      </c>
      <c r="L20" s="289">
        <v>1</v>
      </c>
      <c r="M20" s="116">
        <v>1</v>
      </c>
      <c r="N20" s="74"/>
      <c r="O20" s="243">
        <f t="shared" si="0"/>
        <v>10</v>
      </c>
      <c r="P20" s="138" t="s">
        <v>284</v>
      </c>
      <c r="Q20" s="127"/>
    </row>
    <row r="21" spans="1:19" ht="15" customHeight="1" x14ac:dyDescent="0.25">
      <c r="A21" s="127"/>
      <c r="B21" s="91" t="s">
        <v>237</v>
      </c>
      <c r="C21" s="74"/>
      <c r="D21" s="74"/>
      <c r="E21" s="74">
        <v>1</v>
      </c>
      <c r="F21" s="74"/>
      <c r="G21" s="74"/>
      <c r="H21" s="74"/>
      <c r="I21" s="74"/>
      <c r="J21" s="74"/>
      <c r="K21" s="74"/>
      <c r="L21" s="164"/>
      <c r="M21" s="74"/>
      <c r="N21" s="74"/>
      <c r="O21" s="243">
        <f t="shared" si="0"/>
        <v>1</v>
      </c>
      <c r="P21" s="44" t="s">
        <v>257</v>
      </c>
      <c r="Q21" s="127"/>
    </row>
    <row r="22" spans="1:19" ht="15" customHeight="1" x14ac:dyDescent="0.25">
      <c r="A22" s="127"/>
      <c r="B22" s="91" t="s">
        <v>238</v>
      </c>
      <c r="C22" s="74"/>
      <c r="D22" s="74"/>
      <c r="E22" s="74">
        <v>1</v>
      </c>
      <c r="F22" s="74"/>
      <c r="G22" s="74"/>
      <c r="H22" s="74"/>
      <c r="I22" s="74"/>
      <c r="J22" s="74"/>
      <c r="K22" s="74"/>
      <c r="L22" s="164"/>
      <c r="M22" s="74"/>
      <c r="N22" s="74"/>
      <c r="O22" s="243">
        <f t="shared" si="0"/>
        <v>1</v>
      </c>
      <c r="P22" s="44" t="s">
        <v>257</v>
      </c>
      <c r="Q22" s="127"/>
    </row>
    <row r="23" spans="1:19" ht="15" customHeight="1" x14ac:dyDescent="0.25">
      <c r="A23" s="127"/>
      <c r="B23" s="91" t="s">
        <v>239</v>
      </c>
      <c r="C23" s="74"/>
      <c r="D23" s="74"/>
      <c r="E23" s="74">
        <v>1</v>
      </c>
      <c r="F23" s="74"/>
      <c r="G23" s="74"/>
      <c r="H23" s="74"/>
      <c r="I23" s="74"/>
      <c r="J23" s="74"/>
      <c r="K23" s="74"/>
      <c r="L23" s="164"/>
      <c r="M23" s="74"/>
      <c r="N23" s="74"/>
      <c r="O23" s="243">
        <f t="shared" si="0"/>
        <v>1</v>
      </c>
      <c r="P23" s="44" t="s">
        <v>257</v>
      </c>
      <c r="Q23" s="127"/>
    </row>
    <row r="24" spans="1:19" ht="15" customHeight="1" thickBot="1" x14ac:dyDescent="0.3">
      <c r="A24" s="127"/>
      <c r="B24" s="61" t="s">
        <v>96</v>
      </c>
      <c r="C24" s="62">
        <f>SUM(C19:C23)</f>
        <v>0</v>
      </c>
      <c r="D24" s="62">
        <v>2</v>
      </c>
      <c r="E24" s="62">
        <f t="shared" ref="E24:M24" si="5">SUM(E19:E23)</f>
        <v>5</v>
      </c>
      <c r="F24" s="62"/>
      <c r="G24" s="62">
        <f t="shared" si="5"/>
        <v>2</v>
      </c>
      <c r="H24" s="62">
        <f t="shared" si="5"/>
        <v>2</v>
      </c>
      <c r="I24" s="62">
        <f t="shared" si="5"/>
        <v>2</v>
      </c>
      <c r="J24" s="62">
        <f t="shared" si="5"/>
        <v>2</v>
      </c>
      <c r="K24" s="62">
        <f t="shared" ref="K24:L24" si="6">SUM(K19:K23)</f>
        <v>2</v>
      </c>
      <c r="L24" s="62">
        <f t="shared" si="6"/>
        <v>2</v>
      </c>
      <c r="M24" s="62">
        <f t="shared" si="5"/>
        <v>2</v>
      </c>
      <c r="N24" s="134">
        <v>1</v>
      </c>
      <c r="O24" s="243">
        <f t="shared" si="0"/>
        <v>21</v>
      </c>
      <c r="P24" s="92"/>
      <c r="Q24" s="127"/>
    </row>
    <row r="25" spans="1:19" ht="15" customHeight="1" thickBot="1" x14ac:dyDescent="0.3">
      <c r="A25" s="126"/>
      <c r="B25" s="137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6"/>
      <c r="R25" s="50"/>
    </row>
    <row r="26" spans="1:19" ht="150" customHeight="1" thickBot="1" x14ac:dyDescent="0.3">
      <c r="A26" s="127"/>
      <c r="B26" s="129" t="s">
        <v>280</v>
      </c>
      <c r="C26" s="39"/>
      <c r="D26" s="40"/>
      <c r="E26" s="40"/>
      <c r="F26" s="40"/>
      <c r="G26" s="40"/>
      <c r="H26" s="40"/>
      <c r="I26" s="40"/>
      <c r="J26" s="40"/>
      <c r="K26" s="40"/>
      <c r="L26" s="287"/>
      <c r="M26" s="40"/>
      <c r="N26" s="96"/>
      <c r="O26" s="318" t="s">
        <v>341</v>
      </c>
      <c r="P26" s="42"/>
      <c r="Q26" s="127"/>
      <c r="S26" t="s">
        <v>302</v>
      </c>
    </row>
    <row r="27" spans="1:19" ht="60.75" customHeight="1" x14ac:dyDescent="0.25">
      <c r="A27" s="127"/>
      <c r="B27" s="202"/>
      <c r="C27" s="199" t="s">
        <v>89</v>
      </c>
      <c r="D27" s="200" t="s">
        <v>90</v>
      </c>
      <c r="E27" s="200" t="s">
        <v>90</v>
      </c>
      <c r="F27" s="200" t="s">
        <v>221</v>
      </c>
      <c r="G27" s="200" t="s">
        <v>176</v>
      </c>
      <c r="H27" s="200" t="s">
        <v>92</v>
      </c>
      <c r="I27" s="200" t="s">
        <v>93</v>
      </c>
      <c r="J27" s="200" t="s">
        <v>94</v>
      </c>
      <c r="K27" s="200" t="s">
        <v>95</v>
      </c>
      <c r="L27" s="288" t="s">
        <v>351</v>
      </c>
      <c r="M27" s="200" t="s">
        <v>274</v>
      </c>
      <c r="N27" s="204" t="s">
        <v>267</v>
      </c>
      <c r="O27" s="319"/>
      <c r="P27" s="192"/>
      <c r="Q27" s="127"/>
    </row>
    <row r="28" spans="1:19" ht="15" customHeight="1" x14ac:dyDescent="0.25">
      <c r="A28" s="127"/>
      <c r="B28" s="132" t="s">
        <v>240</v>
      </c>
      <c r="C28" s="31"/>
      <c r="D28" s="31"/>
      <c r="E28" s="31"/>
      <c r="F28" s="31"/>
      <c r="G28" s="31"/>
      <c r="H28" s="31"/>
      <c r="I28" s="31"/>
      <c r="J28" s="31"/>
      <c r="K28" s="31"/>
      <c r="L28" s="163"/>
      <c r="M28" s="31"/>
      <c r="N28" s="31"/>
      <c r="O28" s="261"/>
      <c r="P28" s="47" t="s">
        <v>278</v>
      </c>
      <c r="Q28" s="127"/>
    </row>
    <row r="29" spans="1:19" ht="15" customHeight="1" x14ac:dyDescent="0.25">
      <c r="A29" s="127"/>
      <c r="B29" s="91" t="s">
        <v>241</v>
      </c>
      <c r="C29" s="28"/>
      <c r="D29" s="74">
        <v>1</v>
      </c>
      <c r="E29" s="74">
        <v>1</v>
      </c>
      <c r="F29" s="74">
        <v>1</v>
      </c>
      <c r="G29" s="74">
        <v>1</v>
      </c>
      <c r="H29" s="74">
        <v>1</v>
      </c>
      <c r="I29" s="74">
        <v>1</v>
      </c>
      <c r="J29" s="74">
        <v>1</v>
      </c>
      <c r="K29" s="74">
        <v>1</v>
      </c>
      <c r="L29" s="289">
        <v>1</v>
      </c>
      <c r="M29" s="116">
        <v>1</v>
      </c>
      <c r="N29" s="94">
        <v>1</v>
      </c>
      <c r="O29" s="243">
        <f>SUM(C29:M29)</f>
        <v>10</v>
      </c>
      <c r="P29" s="138" t="s">
        <v>284</v>
      </c>
      <c r="Q29" s="127"/>
    </row>
    <row r="30" spans="1:19" ht="15" customHeight="1" x14ac:dyDescent="0.25">
      <c r="A30" s="127"/>
      <c r="B30" s="91" t="s">
        <v>242</v>
      </c>
      <c r="C30" s="28"/>
      <c r="D30" s="74">
        <v>1</v>
      </c>
      <c r="E30" s="74">
        <v>1</v>
      </c>
      <c r="F30" s="74">
        <v>1</v>
      </c>
      <c r="G30" s="74">
        <v>1</v>
      </c>
      <c r="H30" s="74">
        <v>1</v>
      </c>
      <c r="I30" s="74">
        <v>1</v>
      </c>
      <c r="J30" s="74">
        <v>1</v>
      </c>
      <c r="K30" s="74">
        <v>1</v>
      </c>
      <c r="L30" s="289">
        <v>1</v>
      </c>
      <c r="M30" s="116">
        <v>1</v>
      </c>
      <c r="N30" s="74"/>
      <c r="O30" s="243">
        <f t="shared" ref="O30:O33" si="7">SUM(C30:M30)</f>
        <v>10</v>
      </c>
      <c r="P30" s="138" t="s">
        <v>284</v>
      </c>
      <c r="Q30" s="127"/>
    </row>
    <row r="31" spans="1:19" ht="15" customHeight="1" x14ac:dyDescent="0.25">
      <c r="A31" s="127"/>
      <c r="B31" s="91" t="s">
        <v>243</v>
      </c>
      <c r="C31" s="28"/>
      <c r="D31" s="28">
        <v>1</v>
      </c>
      <c r="E31" s="28">
        <v>1</v>
      </c>
      <c r="F31" s="28">
        <v>1</v>
      </c>
      <c r="G31" s="28">
        <v>1</v>
      </c>
      <c r="H31" s="28">
        <v>1</v>
      </c>
      <c r="I31" s="28">
        <v>1</v>
      </c>
      <c r="J31" s="28">
        <v>1</v>
      </c>
      <c r="K31" s="28">
        <v>1</v>
      </c>
      <c r="L31" s="289">
        <v>1</v>
      </c>
      <c r="M31" s="116">
        <v>1</v>
      </c>
      <c r="N31" s="74"/>
      <c r="O31" s="243">
        <f t="shared" si="7"/>
        <v>10</v>
      </c>
      <c r="P31" s="138" t="s">
        <v>284</v>
      </c>
      <c r="Q31" s="127"/>
    </row>
    <row r="32" spans="1:19" ht="15" customHeight="1" x14ac:dyDescent="0.25">
      <c r="A32" s="127"/>
      <c r="B32" s="91" t="s">
        <v>244</v>
      </c>
      <c r="C32" s="28"/>
      <c r="D32" s="28">
        <v>1</v>
      </c>
      <c r="E32" s="28">
        <v>1</v>
      </c>
      <c r="F32" s="28">
        <v>1</v>
      </c>
      <c r="G32" s="28">
        <v>1</v>
      </c>
      <c r="H32" s="28">
        <v>1</v>
      </c>
      <c r="I32" s="28">
        <v>1</v>
      </c>
      <c r="J32" s="28">
        <v>1</v>
      </c>
      <c r="K32" s="28">
        <v>1</v>
      </c>
      <c r="L32" s="289">
        <v>1</v>
      </c>
      <c r="M32" s="116">
        <v>1</v>
      </c>
      <c r="N32" s="74"/>
      <c r="O32" s="243">
        <f t="shared" si="7"/>
        <v>10</v>
      </c>
      <c r="P32" s="138" t="s">
        <v>284</v>
      </c>
      <c r="Q32" s="127"/>
    </row>
    <row r="33" spans="1:17" ht="15" customHeight="1" x14ac:dyDescent="0.25">
      <c r="A33" s="127"/>
      <c r="B33" s="91" t="s">
        <v>276</v>
      </c>
      <c r="C33" s="28"/>
      <c r="D33" s="28">
        <v>1</v>
      </c>
      <c r="E33" s="28">
        <v>1</v>
      </c>
      <c r="F33" s="28">
        <v>1</v>
      </c>
      <c r="G33" s="28">
        <v>1</v>
      </c>
      <c r="H33" s="28">
        <v>1</v>
      </c>
      <c r="I33" s="28">
        <v>1</v>
      </c>
      <c r="J33" s="28">
        <v>1</v>
      </c>
      <c r="K33" s="28">
        <v>1</v>
      </c>
      <c r="L33" s="289">
        <v>1</v>
      </c>
      <c r="M33" s="116">
        <v>1</v>
      </c>
      <c r="N33" s="74"/>
      <c r="O33" s="243">
        <f t="shared" si="7"/>
        <v>10</v>
      </c>
      <c r="P33" s="138" t="s">
        <v>284</v>
      </c>
      <c r="Q33" s="127"/>
    </row>
    <row r="34" spans="1:17" ht="15" customHeight="1" thickBot="1" x14ac:dyDescent="0.3">
      <c r="A34" s="127"/>
      <c r="B34" s="61" t="s">
        <v>96</v>
      </c>
      <c r="C34" s="62">
        <f>SUM(C29:C33)</f>
        <v>0</v>
      </c>
      <c r="D34" s="62">
        <f t="shared" ref="D34:L34" si="8">SUM(D29:D33)</f>
        <v>5</v>
      </c>
      <c r="E34" s="62">
        <f t="shared" si="8"/>
        <v>5</v>
      </c>
      <c r="F34" s="62">
        <f t="shared" si="8"/>
        <v>5</v>
      </c>
      <c r="G34" s="62">
        <f t="shared" si="8"/>
        <v>5</v>
      </c>
      <c r="H34" s="62">
        <f t="shared" si="8"/>
        <v>5</v>
      </c>
      <c r="I34" s="62">
        <f t="shared" si="8"/>
        <v>5</v>
      </c>
      <c r="J34" s="62">
        <f t="shared" si="8"/>
        <v>5</v>
      </c>
      <c r="K34" s="62">
        <f t="shared" si="8"/>
        <v>5</v>
      </c>
      <c r="L34" s="62">
        <f t="shared" si="8"/>
        <v>5</v>
      </c>
      <c r="M34" s="62">
        <f>SUM(M29:M33)</f>
        <v>5</v>
      </c>
      <c r="N34" s="134">
        <f>SUM(N29:N32)</f>
        <v>1</v>
      </c>
      <c r="O34" s="280"/>
      <c r="P34" s="92"/>
      <c r="Q34" s="127"/>
    </row>
    <row r="35" spans="1:17" ht="15" customHeight="1" thickBot="1" x14ac:dyDescent="0.3">
      <c r="A35" s="126"/>
      <c r="B35" s="137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6"/>
    </row>
    <row r="36" spans="1:17" ht="150" customHeight="1" thickBot="1" x14ac:dyDescent="0.3">
      <c r="A36" s="127"/>
      <c r="B36" s="129" t="s">
        <v>281</v>
      </c>
      <c r="C36" s="39"/>
      <c r="D36" s="40"/>
      <c r="E36" s="40"/>
      <c r="F36" s="40"/>
      <c r="G36" s="40"/>
      <c r="H36" s="40"/>
      <c r="I36" s="40"/>
      <c r="J36" s="40"/>
      <c r="K36" s="40"/>
      <c r="L36" s="287"/>
      <c r="M36" s="40"/>
      <c r="N36" s="96"/>
      <c r="O36" s="318" t="s">
        <v>341</v>
      </c>
      <c r="P36" s="42"/>
      <c r="Q36" s="127"/>
    </row>
    <row r="37" spans="1:17" ht="63.75" customHeight="1" x14ac:dyDescent="0.25">
      <c r="A37" s="127"/>
      <c r="B37" s="202"/>
      <c r="C37" s="199" t="s">
        <v>89</v>
      </c>
      <c r="D37" s="200" t="s">
        <v>90</v>
      </c>
      <c r="E37" s="200" t="s">
        <v>90</v>
      </c>
      <c r="F37" s="200" t="s">
        <v>221</v>
      </c>
      <c r="G37" s="200" t="s">
        <v>176</v>
      </c>
      <c r="H37" s="200" t="s">
        <v>92</v>
      </c>
      <c r="I37" s="200" t="s">
        <v>93</v>
      </c>
      <c r="J37" s="200" t="s">
        <v>94</v>
      </c>
      <c r="K37" s="200" t="s">
        <v>95</v>
      </c>
      <c r="L37" s="288" t="s">
        <v>351</v>
      </c>
      <c r="M37" s="200" t="s">
        <v>274</v>
      </c>
      <c r="N37" s="204" t="s">
        <v>267</v>
      </c>
      <c r="O37" s="319"/>
      <c r="P37" s="192"/>
      <c r="Q37" s="127"/>
    </row>
    <row r="38" spans="1:17" ht="15" customHeight="1" x14ac:dyDescent="0.25">
      <c r="A38" s="127"/>
      <c r="B38" s="132" t="s">
        <v>256</v>
      </c>
      <c r="C38" s="31"/>
      <c r="D38" s="31"/>
      <c r="E38" s="31"/>
      <c r="F38" s="31"/>
      <c r="G38" s="31"/>
      <c r="H38" s="31"/>
      <c r="I38" s="31"/>
      <c r="J38" s="31"/>
      <c r="K38" s="31"/>
      <c r="L38" s="163"/>
      <c r="M38" s="31"/>
      <c r="N38" s="31"/>
      <c r="O38" s="261"/>
      <c r="P38" s="47" t="s">
        <v>278</v>
      </c>
      <c r="Q38" s="127"/>
    </row>
    <row r="39" spans="1:17" ht="15" customHeight="1" x14ac:dyDescent="0.25">
      <c r="A39" s="127"/>
      <c r="B39" s="133" t="s">
        <v>245</v>
      </c>
      <c r="C39" s="28"/>
      <c r="D39" s="74">
        <v>1</v>
      </c>
      <c r="E39" s="74">
        <v>1</v>
      </c>
      <c r="F39" s="74">
        <v>1</v>
      </c>
      <c r="G39" s="74">
        <v>1</v>
      </c>
      <c r="H39" s="74">
        <v>1</v>
      </c>
      <c r="I39" s="74">
        <v>1</v>
      </c>
      <c r="J39" s="74">
        <v>1</v>
      </c>
      <c r="K39" s="74">
        <v>1</v>
      </c>
      <c r="L39" s="289">
        <v>1</v>
      </c>
      <c r="M39" s="116">
        <v>1</v>
      </c>
      <c r="N39" s="94">
        <v>1</v>
      </c>
      <c r="O39" s="243">
        <f>SUM(C39:M39)</f>
        <v>10</v>
      </c>
      <c r="P39" s="138" t="s">
        <v>284</v>
      </c>
      <c r="Q39" s="127"/>
    </row>
    <row r="40" spans="1:17" ht="15" customHeight="1" x14ac:dyDescent="0.25">
      <c r="A40" s="127"/>
      <c r="B40" s="133" t="s">
        <v>246</v>
      </c>
      <c r="C40" s="28"/>
      <c r="D40" s="74">
        <v>1</v>
      </c>
      <c r="E40" s="74">
        <v>1</v>
      </c>
      <c r="F40" s="74">
        <v>1</v>
      </c>
      <c r="G40" s="74">
        <v>1</v>
      </c>
      <c r="H40" s="74">
        <v>1</v>
      </c>
      <c r="I40" s="74">
        <v>1</v>
      </c>
      <c r="J40" s="74">
        <v>1</v>
      </c>
      <c r="K40" s="74">
        <v>1</v>
      </c>
      <c r="L40" s="289">
        <v>1</v>
      </c>
      <c r="M40" s="116">
        <v>1</v>
      </c>
      <c r="N40" s="94">
        <v>1</v>
      </c>
      <c r="O40" s="243">
        <f t="shared" ref="O40:O49" si="9">SUM(C40:M40)</f>
        <v>10</v>
      </c>
      <c r="P40" s="138" t="s">
        <v>284</v>
      </c>
      <c r="Q40" s="127"/>
    </row>
    <row r="41" spans="1:17" ht="15" customHeight="1" x14ac:dyDescent="0.25">
      <c r="A41" s="127"/>
      <c r="B41" s="133" t="s">
        <v>247</v>
      </c>
      <c r="C41" s="28"/>
      <c r="D41" s="74">
        <v>1</v>
      </c>
      <c r="E41" s="74">
        <v>1</v>
      </c>
      <c r="F41" s="74">
        <v>1</v>
      </c>
      <c r="G41" s="74">
        <v>1</v>
      </c>
      <c r="H41" s="74">
        <v>1</v>
      </c>
      <c r="I41" s="74">
        <v>1</v>
      </c>
      <c r="J41" s="74">
        <v>1</v>
      </c>
      <c r="K41" s="74">
        <v>1</v>
      </c>
      <c r="L41" s="289">
        <v>1</v>
      </c>
      <c r="M41" s="116">
        <v>1</v>
      </c>
      <c r="N41" s="94">
        <v>1</v>
      </c>
      <c r="O41" s="243">
        <f t="shared" si="9"/>
        <v>10</v>
      </c>
      <c r="P41" s="138" t="s">
        <v>284</v>
      </c>
      <c r="Q41" s="127"/>
    </row>
    <row r="42" spans="1:17" ht="15" customHeight="1" x14ac:dyDescent="0.25">
      <c r="A42" s="127"/>
      <c r="B42" s="133" t="s">
        <v>248</v>
      </c>
      <c r="C42" s="28"/>
      <c r="D42" s="74">
        <v>1</v>
      </c>
      <c r="E42" s="74">
        <v>1</v>
      </c>
      <c r="F42" s="74">
        <v>1</v>
      </c>
      <c r="G42" s="74">
        <v>1</v>
      </c>
      <c r="H42" s="74">
        <v>1</v>
      </c>
      <c r="I42" s="74">
        <v>1</v>
      </c>
      <c r="J42" s="74">
        <v>1</v>
      </c>
      <c r="K42" s="74">
        <v>1</v>
      </c>
      <c r="L42" s="289">
        <v>1</v>
      </c>
      <c r="M42" s="116">
        <v>1</v>
      </c>
      <c r="N42" s="94">
        <v>1</v>
      </c>
      <c r="O42" s="243">
        <f t="shared" si="9"/>
        <v>10</v>
      </c>
      <c r="P42" s="138" t="s">
        <v>284</v>
      </c>
      <c r="Q42" s="127"/>
    </row>
    <row r="43" spans="1:17" ht="15" customHeight="1" x14ac:dyDescent="0.25">
      <c r="A43" s="127"/>
      <c r="B43" s="133" t="s">
        <v>249</v>
      </c>
      <c r="C43" s="28"/>
      <c r="D43" s="74">
        <v>1</v>
      </c>
      <c r="E43" s="74">
        <v>1</v>
      </c>
      <c r="F43" s="74">
        <v>1</v>
      </c>
      <c r="G43" s="74">
        <v>1</v>
      </c>
      <c r="H43" s="74">
        <v>1</v>
      </c>
      <c r="I43" s="74">
        <v>1</v>
      </c>
      <c r="J43" s="74">
        <v>1</v>
      </c>
      <c r="K43" s="74">
        <v>1</v>
      </c>
      <c r="L43" s="289">
        <v>1</v>
      </c>
      <c r="M43" s="116">
        <v>1</v>
      </c>
      <c r="N43" s="94">
        <v>1</v>
      </c>
      <c r="O43" s="243">
        <f t="shared" si="9"/>
        <v>10</v>
      </c>
      <c r="P43" s="138" t="s">
        <v>284</v>
      </c>
      <c r="Q43" s="127"/>
    </row>
    <row r="44" spans="1:17" ht="15" customHeight="1" x14ac:dyDescent="0.25">
      <c r="A44" s="127"/>
      <c r="B44" s="133" t="s">
        <v>250</v>
      </c>
      <c r="C44" s="28"/>
      <c r="D44" s="74">
        <v>1</v>
      </c>
      <c r="E44" s="74">
        <v>1</v>
      </c>
      <c r="F44" s="74">
        <v>1</v>
      </c>
      <c r="G44" s="74">
        <v>1</v>
      </c>
      <c r="H44" s="74">
        <v>1</v>
      </c>
      <c r="I44" s="74">
        <v>1</v>
      </c>
      <c r="J44" s="74">
        <v>1</v>
      </c>
      <c r="K44" s="74">
        <v>1</v>
      </c>
      <c r="L44" s="289">
        <v>1</v>
      </c>
      <c r="M44" s="116">
        <v>1</v>
      </c>
      <c r="N44" s="94">
        <v>1</v>
      </c>
      <c r="O44" s="243">
        <f t="shared" si="9"/>
        <v>10</v>
      </c>
      <c r="P44" s="138" t="s">
        <v>284</v>
      </c>
      <c r="Q44" s="127"/>
    </row>
    <row r="45" spans="1:17" ht="15" customHeight="1" x14ac:dyDescent="0.25">
      <c r="A45" s="127"/>
      <c r="B45" s="133" t="s">
        <v>251</v>
      </c>
      <c r="C45" s="28"/>
      <c r="D45" s="74">
        <v>1</v>
      </c>
      <c r="E45" s="74">
        <v>1</v>
      </c>
      <c r="F45" s="74">
        <v>1</v>
      </c>
      <c r="G45" s="74">
        <v>1</v>
      </c>
      <c r="H45" s="74">
        <v>1</v>
      </c>
      <c r="I45" s="74">
        <v>1</v>
      </c>
      <c r="J45" s="74">
        <v>1</v>
      </c>
      <c r="K45" s="74">
        <v>1</v>
      </c>
      <c r="L45" s="289">
        <v>1</v>
      </c>
      <c r="M45" s="116">
        <v>1</v>
      </c>
      <c r="N45" s="94">
        <v>1</v>
      </c>
      <c r="O45" s="243">
        <f t="shared" si="9"/>
        <v>10</v>
      </c>
      <c r="P45" s="138" t="s">
        <v>284</v>
      </c>
      <c r="Q45" s="127"/>
    </row>
    <row r="46" spans="1:17" ht="15" customHeight="1" x14ac:dyDescent="0.25">
      <c r="A46" s="127"/>
      <c r="B46" s="133" t="s">
        <v>252</v>
      </c>
      <c r="C46" s="28"/>
      <c r="D46" s="74">
        <v>1</v>
      </c>
      <c r="E46" s="74">
        <v>1</v>
      </c>
      <c r="F46" s="74">
        <v>1</v>
      </c>
      <c r="G46" s="74">
        <v>1</v>
      </c>
      <c r="H46" s="74">
        <v>1</v>
      </c>
      <c r="I46" s="74">
        <v>1</v>
      </c>
      <c r="J46" s="74">
        <v>1</v>
      </c>
      <c r="K46" s="74">
        <v>1</v>
      </c>
      <c r="L46" s="289">
        <v>1</v>
      </c>
      <c r="M46" s="116">
        <v>1</v>
      </c>
      <c r="N46" s="94">
        <v>1</v>
      </c>
      <c r="O46" s="243">
        <f t="shared" si="9"/>
        <v>10</v>
      </c>
      <c r="P46" s="138" t="s">
        <v>284</v>
      </c>
      <c r="Q46" s="127"/>
    </row>
    <row r="47" spans="1:17" ht="15" customHeight="1" x14ac:dyDescent="0.25">
      <c r="A47" s="127"/>
      <c r="B47" s="133" t="s">
        <v>253</v>
      </c>
      <c r="C47" s="28"/>
      <c r="D47" s="74">
        <v>1</v>
      </c>
      <c r="E47" s="74">
        <v>1</v>
      </c>
      <c r="F47" s="74">
        <v>1</v>
      </c>
      <c r="G47" s="74">
        <v>1</v>
      </c>
      <c r="H47" s="74">
        <v>1</v>
      </c>
      <c r="I47" s="74">
        <v>1</v>
      </c>
      <c r="J47" s="74">
        <v>1</v>
      </c>
      <c r="K47" s="74">
        <v>1</v>
      </c>
      <c r="L47" s="289">
        <v>1</v>
      </c>
      <c r="M47" s="116">
        <v>1</v>
      </c>
      <c r="N47" s="94">
        <v>1</v>
      </c>
      <c r="O47" s="243">
        <f t="shared" si="9"/>
        <v>10</v>
      </c>
      <c r="P47" s="138" t="s">
        <v>284</v>
      </c>
      <c r="Q47" s="127"/>
    </row>
    <row r="48" spans="1:17" ht="15" customHeight="1" x14ac:dyDescent="0.25">
      <c r="A48" s="127"/>
      <c r="B48" s="133" t="s">
        <v>254</v>
      </c>
      <c r="C48" s="28"/>
      <c r="D48" s="74">
        <v>1</v>
      </c>
      <c r="E48" s="74">
        <v>1</v>
      </c>
      <c r="F48" s="74">
        <v>1</v>
      </c>
      <c r="G48" s="74">
        <v>1</v>
      </c>
      <c r="H48" s="74">
        <v>1</v>
      </c>
      <c r="I48" s="74">
        <v>1</v>
      </c>
      <c r="J48" s="74">
        <v>1</v>
      </c>
      <c r="K48" s="74">
        <v>1</v>
      </c>
      <c r="L48" s="289">
        <v>1</v>
      </c>
      <c r="M48" s="116">
        <v>1</v>
      </c>
      <c r="N48" s="94">
        <v>1</v>
      </c>
      <c r="O48" s="243">
        <f t="shared" si="9"/>
        <v>10</v>
      </c>
      <c r="P48" s="138" t="s">
        <v>284</v>
      </c>
      <c r="Q48" s="127"/>
    </row>
    <row r="49" spans="1:17" ht="15" customHeight="1" x14ac:dyDescent="0.25">
      <c r="A49" s="127"/>
      <c r="B49" s="133" t="s">
        <v>255</v>
      </c>
      <c r="C49" s="28"/>
      <c r="D49" s="74">
        <v>1</v>
      </c>
      <c r="E49" s="74">
        <v>1</v>
      </c>
      <c r="F49" s="74">
        <v>1</v>
      </c>
      <c r="G49" s="74">
        <v>1</v>
      </c>
      <c r="H49" s="74">
        <v>1</v>
      </c>
      <c r="I49" s="74">
        <v>1</v>
      </c>
      <c r="J49" s="74">
        <v>1</v>
      </c>
      <c r="K49" s="74">
        <v>1</v>
      </c>
      <c r="L49" s="289">
        <v>1</v>
      </c>
      <c r="M49" s="116">
        <v>1</v>
      </c>
      <c r="N49" s="94">
        <v>1</v>
      </c>
      <c r="O49" s="243">
        <f t="shared" si="9"/>
        <v>10</v>
      </c>
      <c r="P49" s="138" t="s">
        <v>284</v>
      </c>
      <c r="Q49" s="127"/>
    </row>
    <row r="50" spans="1:17" ht="15" customHeight="1" thickBot="1" x14ac:dyDescent="0.3">
      <c r="A50" s="127"/>
      <c r="B50" s="61" t="s">
        <v>96</v>
      </c>
      <c r="C50" s="62">
        <f t="shared" ref="C50:M50" si="10">SUM(C39:C49)</f>
        <v>0</v>
      </c>
      <c r="D50" s="62">
        <f t="shared" si="10"/>
        <v>11</v>
      </c>
      <c r="E50" s="62">
        <f t="shared" si="10"/>
        <v>11</v>
      </c>
      <c r="F50" s="62">
        <f t="shared" si="10"/>
        <v>11</v>
      </c>
      <c r="G50" s="62">
        <f t="shared" si="10"/>
        <v>11</v>
      </c>
      <c r="H50" s="62">
        <f t="shared" si="10"/>
        <v>11</v>
      </c>
      <c r="I50" s="62">
        <f t="shared" si="10"/>
        <v>11</v>
      </c>
      <c r="J50" s="62">
        <f t="shared" si="10"/>
        <v>11</v>
      </c>
      <c r="K50" s="62">
        <f t="shared" si="10"/>
        <v>11</v>
      </c>
      <c r="L50" s="62">
        <f t="shared" si="10"/>
        <v>11</v>
      </c>
      <c r="M50" s="62">
        <f t="shared" si="10"/>
        <v>11</v>
      </c>
      <c r="N50" s="134">
        <v>11</v>
      </c>
      <c r="O50" s="280"/>
      <c r="P50" s="92"/>
      <c r="Q50" s="127"/>
    </row>
    <row r="51" spans="1:17" ht="15" customHeight="1" thickBot="1" x14ac:dyDescent="0.3">
      <c r="A51" s="126"/>
      <c r="B51" s="137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6"/>
    </row>
    <row r="52" spans="1:17" ht="150" customHeight="1" thickBot="1" x14ac:dyDescent="0.3">
      <c r="A52" s="127"/>
      <c r="B52" s="129" t="s">
        <v>265</v>
      </c>
      <c r="C52" s="39"/>
      <c r="D52" s="40"/>
      <c r="E52" s="40"/>
      <c r="F52" s="40"/>
      <c r="G52" s="40"/>
      <c r="H52" s="40"/>
      <c r="I52" s="40"/>
      <c r="J52" s="40"/>
      <c r="K52" s="40"/>
      <c r="L52" s="287"/>
      <c r="M52" s="40"/>
      <c r="N52" s="96"/>
      <c r="O52" s="318" t="s">
        <v>341</v>
      </c>
      <c r="P52" s="42"/>
      <c r="Q52" s="127"/>
    </row>
    <row r="53" spans="1:17" ht="71.25" customHeight="1" x14ac:dyDescent="0.25">
      <c r="A53" s="127"/>
      <c r="B53" s="202"/>
      <c r="C53" s="199" t="s">
        <v>89</v>
      </c>
      <c r="D53" s="200" t="s">
        <v>90</v>
      </c>
      <c r="E53" s="200" t="s">
        <v>90</v>
      </c>
      <c r="F53" s="200" t="s">
        <v>221</v>
      </c>
      <c r="G53" s="200" t="s">
        <v>176</v>
      </c>
      <c r="H53" s="200" t="s">
        <v>92</v>
      </c>
      <c r="I53" s="200" t="s">
        <v>93</v>
      </c>
      <c r="J53" s="200" t="s">
        <v>94</v>
      </c>
      <c r="K53" s="200" t="s">
        <v>95</v>
      </c>
      <c r="L53" s="288" t="s">
        <v>351</v>
      </c>
      <c r="M53" s="200" t="s">
        <v>274</v>
      </c>
      <c r="N53" s="204" t="s">
        <v>267</v>
      </c>
      <c r="O53" s="319"/>
      <c r="P53" s="192"/>
      <c r="Q53" s="127"/>
    </row>
    <row r="54" spans="1:17" ht="15" customHeight="1" x14ac:dyDescent="0.25">
      <c r="A54" s="127"/>
      <c r="B54" s="132" t="s">
        <v>265</v>
      </c>
      <c r="C54" s="31"/>
      <c r="D54" s="31"/>
      <c r="E54" s="31"/>
      <c r="F54" s="31"/>
      <c r="G54" s="31"/>
      <c r="H54" s="31"/>
      <c r="I54" s="31"/>
      <c r="J54" s="31"/>
      <c r="K54" s="31"/>
      <c r="L54" s="163"/>
      <c r="M54" s="31"/>
      <c r="N54" s="31"/>
      <c r="O54" s="261"/>
      <c r="P54" s="47" t="s">
        <v>278</v>
      </c>
      <c r="Q54" s="127"/>
    </row>
    <row r="55" spans="1:17" ht="15" customHeight="1" x14ac:dyDescent="0.25">
      <c r="A55" s="127"/>
      <c r="B55" s="133" t="s">
        <v>266</v>
      </c>
      <c r="C55" s="28"/>
      <c r="D55" s="74">
        <v>1</v>
      </c>
      <c r="E55" s="74">
        <v>1</v>
      </c>
      <c r="F55" s="74">
        <v>1</v>
      </c>
      <c r="G55" s="74">
        <v>1</v>
      </c>
      <c r="H55" s="74">
        <v>1</v>
      </c>
      <c r="I55" s="74">
        <v>1</v>
      </c>
      <c r="J55" s="74">
        <v>1</v>
      </c>
      <c r="K55" s="74">
        <v>1</v>
      </c>
      <c r="L55" s="289">
        <v>1</v>
      </c>
      <c r="M55" s="116">
        <v>1</v>
      </c>
      <c r="N55" s="94">
        <v>1</v>
      </c>
      <c r="O55" s="243">
        <f>SUM(C55:M55)</f>
        <v>10</v>
      </c>
      <c r="P55" s="138" t="s">
        <v>284</v>
      </c>
      <c r="Q55" s="127"/>
    </row>
    <row r="56" spans="1:17" ht="15" customHeight="1" thickBot="1" x14ac:dyDescent="0.3">
      <c r="A56" s="127"/>
      <c r="B56" s="61" t="s">
        <v>96</v>
      </c>
      <c r="C56" s="62">
        <f>SUM(C55)</f>
        <v>0</v>
      </c>
      <c r="D56" s="62">
        <f t="shared" ref="D56:N56" si="11">SUM(D55)</f>
        <v>1</v>
      </c>
      <c r="E56" s="62">
        <f t="shared" si="11"/>
        <v>1</v>
      </c>
      <c r="F56" s="62">
        <f t="shared" si="11"/>
        <v>1</v>
      </c>
      <c r="G56" s="62">
        <f t="shared" si="11"/>
        <v>1</v>
      </c>
      <c r="H56" s="62">
        <f t="shared" si="11"/>
        <v>1</v>
      </c>
      <c r="I56" s="62">
        <f t="shared" si="11"/>
        <v>1</v>
      </c>
      <c r="J56" s="62">
        <f t="shared" si="11"/>
        <v>1</v>
      </c>
      <c r="K56" s="62">
        <f t="shared" si="11"/>
        <v>1</v>
      </c>
      <c r="L56" s="62">
        <f t="shared" si="11"/>
        <v>1</v>
      </c>
      <c r="M56" s="62">
        <f t="shared" si="11"/>
        <v>1</v>
      </c>
      <c r="N56" s="131">
        <f t="shared" si="11"/>
        <v>1</v>
      </c>
      <c r="O56" s="281"/>
      <c r="P56" s="92"/>
      <c r="Q56" s="127"/>
    </row>
    <row r="57" spans="1:17" ht="15" customHeight="1" thickBot="1" x14ac:dyDescent="0.3">
      <c r="A57" s="127"/>
      <c r="B57" s="137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7"/>
    </row>
    <row r="58" spans="1:17" ht="114" customHeight="1" thickBot="1" x14ac:dyDescent="0.3">
      <c r="A58" s="127"/>
      <c r="B58" s="129" t="s">
        <v>282</v>
      </c>
      <c r="C58" s="39"/>
      <c r="D58" s="40"/>
      <c r="E58" s="40"/>
      <c r="F58" s="40"/>
      <c r="G58" s="40"/>
      <c r="H58" s="40"/>
      <c r="I58" s="40"/>
      <c r="J58" s="40"/>
      <c r="K58" s="40"/>
      <c r="L58" s="287"/>
      <c r="M58" s="40"/>
      <c r="N58" s="96"/>
      <c r="O58" s="318" t="s">
        <v>341</v>
      </c>
      <c r="P58" s="42"/>
      <c r="Q58" s="127"/>
    </row>
    <row r="59" spans="1:17" ht="78" customHeight="1" x14ac:dyDescent="0.25">
      <c r="A59" s="127"/>
      <c r="B59" s="205"/>
      <c r="C59" s="199" t="s">
        <v>89</v>
      </c>
      <c r="D59" s="200" t="s">
        <v>90</v>
      </c>
      <c r="E59" s="200" t="s">
        <v>90</v>
      </c>
      <c r="F59" s="200" t="s">
        <v>221</v>
      </c>
      <c r="G59" s="200" t="s">
        <v>176</v>
      </c>
      <c r="H59" s="200" t="s">
        <v>92</v>
      </c>
      <c r="I59" s="200" t="s">
        <v>93</v>
      </c>
      <c r="J59" s="200" t="s">
        <v>94</v>
      </c>
      <c r="K59" s="200" t="s">
        <v>95</v>
      </c>
      <c r="L59" s="288" t="s">
        <v>351</v>
      </c>
      <c r="M59" s="200" t="s">
        <v>274</v>
      </c>
      <c r="N59" s="204" t="s">
        <v>267</v>
      </c>
      <c r="O59" s="319"/>
      <c r="P59" s="192"/>
      <c r="Q59" s="127"/>
    </row>
    <row r="60" spans="1:17" ht="15" customHeight="1" thickBot="1" x14ac:dyDescent="0.3">
      <c r="A60" s="127"/>
      <c r="B60" s="130" t="s">
        <v>282</v>
      </c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282"/>
      <c r="P60" s="47" t="s">
        <v>278</v>
      </c>
      <c r="Q60" s="127"/>
    </row>
    <row r="61" spans="1:17" ht="15" customHeight="1" x14ac:dyDescent="0.25">
      <c r="A61" s="127"/>
      <c r="B61" s="88" t="s">
        <v>286</v>
      </c>
      <c r="C61" s="89"/>
      <c r="D61" s="90">
        <v>1</v>
      </c>
      <c r="E61" s="90">
        <v>1</v>
      </c>
      <c r="F61" s="90">
        <v>1</v>
      </c>
      <c r="G61" s="90">
        <v>1</v>
      </c>
      <c r="H61" s="90">
        <v>1</v>
      </c>
      <c r="I61" s="90">
        <v>1</v>
      </c>
      <c r="J61" s="90">
        <v>1</v>
      </c>
      <c r="K61" s="90">
        <v>1</v>
      </c>
      <c r="L61" s="289">
        <v>1</v>
      </c>
      <c r="M61" s="116">
        <v>1</v>
      </c>
      <c r="N61" s="95">
        <v>1</v>
      </c>
      <c r="O61" s="275">
        <f>SUM(C61:M61)</f>
        <v>10</v>
      </c>
      <c r="P61" s="138" t="s">
        <v>284</v>
      </c>
      <c r="Q61" s="127"/>
    </row>
    <row r="62" spans="1:17" ht="15" customHeight="1" thickBot="1" x14ac:dyDescent="0.3">
      <c r="A62" s="127"/>
      <c r="B62" s="61" t="s">
        <v>96</v>
      </c>
      <c r="C62" s="62">
        <f>SUM(C61)</f>
        <v>0</v>
      </c>
      <c r="D62" s="62">
        <f t="shared" ref="D62:N62" si="12">SUM(D61)</f>
        <v>1</v>
      </c>
      <c r="E62" s="62">
        <f t="shared" si="12"/>
        <v>1</v>
      </c>
      <c r="F62" s="62">
        <f t="shared" si="12"/>
        <v>1</v>
      </c>
      <c r="G62" s="62">
        <f t="shared" si="12"/>
        <v>1</v>
      </c>
      <c r="H62" s="62">
        <f t="shared" si="12"/>
        <v>1</v>
      </c>
      <c r="I62" s="144">
        <f t="shared" si="12"/>
        <v>1</v>
      </c>
      <c r="J62" s="144">
        <f t="shared" si="12"/>
        <v>1</v>
      </c>
      <c r="K62" s="144">
        <f t="shared" si="12"/>
        <v>1</v>
      </c>
      <c r="L62" s="144">
        <f t="shared" si="12"/>
        <v>1</v>
      </c>
      <c r="M62" s="144">
        <f t="shared" si="12"/>
        <v>1</v>
      </c>
      <c r="N62" s="145">
        <f t="shared" si="12"/>
        <v>1</v>
      </c>
      <c r="O62" s="283"/>
      <c r="P62" s="92"/>
      <c r="Q62" s="127"/>
    </row>
    <row r="63" spans="1:17" ht="15" customHeight="1" thickBot="1" x14ac:dyDescent="0.3">
      <c r="A63" s="127"/>
      <c r="B63" s="121"/>
      <c r="C63" s="122"/>
      <c r="D63" s="122"/>
      <c r="E63" s="122"/>
      <c r="F63" s="122"/>
      <c r="G63" s="123"/>
      <c r="H63" s="124"/>
      <c r="I63" s="208"/>
      <c r="J63" s="208"/>
      <c r="K63" s="208"/>
      <c r="L63" s="208"/>
      <c r="M63" s="208"/>
      <c r="N63" s="208"/>
      <c r="O63" s="124"/>
      <c r="P63" s="124"/>
      <c r="Q63" s="127"/>
    </row>
    <row r="64" spans="1:17" ht="156" customHeight="1" thickBot="1" x14ac:dyDescent="0.3">
      <c r="A64" s="127"/>
      <c r="B64" s="334"/>
      <c r="C64" s="57"/>
      <c r="D64" s="57"/>
      <c r="E64" s="57"/>
      <c r="F64" s="40"/>
      <c r="G64" s="49"/>
      <c r="H64" s="125"/>
      <c r="I64" s="210"/>
      <c r="J64" s="211"/>
      <c r="K64" s="211"/>
      <c r="L64" s="211"/>
      <c r="M64" s="343"/>
      <c r="N64" s="344"/>
      <c r="O64" s="284"/>
      <c r="P64" s="126"/>
      <c r="Q64" s="127"/>
    </row>
    <row r="65" spans="1:17" ht="58.5" customHeight="1" thickBot="1" x14ac:dyDescent="0.3">
      <c r="A65" s="127"/>
      <c r="B65" s="335"/>
      <c r="C65" s="206" t="s">
        <v>90</v>
      </c>
      <c r="D65" s="206" t="s">
        <v>94</v>
      </c>
      <c r="E65" s="206" t="s">
        <v>263</v>
      </c>
      <c r="F65" s="200" t="s">
        <v>221</v>
      </c>
      <c r="G65" s="207" t="s">
        <v>93</v>
      </c>
      <c r="H65" s="125"/>
      <c r="I65" s="212" t="s">
        <v>267</v>
      </c>
      <c r="J65" s="209" t="s">
        <v>268</v>
      </c>
      <c r="K65" s="209" t="s">
        <v>269</v>
      </c>
      <c r="L65" s="222"/>
      <c r="M65" s="350" t="s">
        <v>294</v>
      </c>
      <c r="N65" s="351"/>
      <c r="O65" s="285"/>
      <c r="P65" s="126"/>
      <c r="Q65" s="127"/>
    </row>
    <row r="66" spans="1:17" ht="15.75" x14ac:dyDescent="0.25">
      <c r="A66" s="127"/>
      <c r="B66" s="82" t="s">
        <v>262</v>
      </c>
      <c r="C66" s="79"/>
      <c r="D66" s="79"/>
      <c r="E66" s="79"/>
      <c r="F66" s="117"/>
      <c r="G66" s="83"/>
      <c r="H66" s="124"/>
      <c r="I66" s="347" t="s">
        <v>270</v>
      </c>
      <c r="J66" s="348"/>
      <c r="K66" s="348"/>
      <c r="L66" s="348"/>
      <c r="M66" s="348"/>
      <c r="N66" s="349"/>
      <c r="O66" s="286"/>
      <c r="P66" s="124"/>
      <c r="Q66" s="127"/>
    </row>
    <row r="67" spans="1:17" ht="45" customHeight="1" thickBot="1" x14ac:dyDescent="0.3">
      <c r="A67" s="127"/>
      <c r="B67" s="118" t="s">
        <v>264</v>
      </c>
      <c r="C67" s="84">
        <v>2</v>
      </c>
      <c r="D67" s="84">
        <v>1</v>
      </c>
      <c r="E67" s="85">
        <v>3</v>
      </c>
      <c r="F67" s="119"/>
      <c r="G67" s="63">
        <v>1</v>
      </c>
      <c r="H67" s="124"/>
      <c r="I67" s="118" t="s">
        <v>283</v>
      </c>
      <c r="J67" s="142"/>
      <c r="K67" s="143">
        <v>1</v>
      </c>
      <c r="L67" s="143"/>
      <c r="M67" s="345">
        <v>1</v>
      </c>
      <c r="N67" s="346"/>
      <c r="O67" s="53"/>
      <c r="P67" s="127"/>
      <c r="Q67" s="127"/>
    </row>
    <row r="68" spans="1:17" x14ac:dyDescent="0.25">
      <c r="A68" s="127"/>
      <c r="B68" s="128"/>
      <c r="C68" s="124"/>
      <c r="D68" s="124"/>
      <c r="E68" s="124"/>
      <c r="F68" s="124"/>
      <c r="G68" s="124"/>
      <c r="H68" s="124"/>
      <c r="I68" s="124"/>
      <c r="J68" s="127"/>
      <c r="K68" s="127"/>
      <c r="L68" s="127"/>
      <c r="M68" s="127"/>
      <c r="N68" s="127"/>
      <c r="O68" s="127"/>
      <c r="P68" s="127"/>
      <c r="Q68" s="127"/>
    </row>
    <row r="69" spans="1:17" ht="150" customHeight="1" x14ac:dyDescent="0.25">
      <c r="B69" s="86"/>
      <c r="C69" s="112"/>
      <c r="D69" s="112"/>
      <c r="E69" s="120"/>
      <c r="F69" s="120"/>
      <c r="G69" s="50"/>
      <c r="H69" s="50"/>
    </row>
    <row r="70" spans="1:17" ht="15.75" x14ac:dyDescent="0.25">
      <c r="B70" s="6"/>
      <c r="C70" s="53"/>
      <c r="D70" s="53"/>
      <c r="E70" s="53"/>
      <c r="F70" s="53"/>
      <c r="G70" s="53"/>
    </row>
    <row r="71" spans="1:17" x14ac:dyDescent="0.25">
      <c r="B71" s="7"/>
      <c r="C71" s="53"/>
      <c r="D71" s="53"/>
      <c r="E71" s="53"/>
      <c r="F71" s="53"/>
      <c r="G71" s="53"/>
    </row>
    <row r="72" spans="1:17" x14ac:dyDescent="0.25">
      <c r="B72" s="14"/>
      <c r="C72" s="14"/>
      <c r="D72" s="14"/>
      <c r="E72" s="14"/>
      <c r="F72" s="14"/>
      <c r="G72" s="14"/>
    </row>
    <row r="73" spans="1:17" x14ac:dyDescent="0.25">
      <c r="B73" s="14"/>
      <c r="C73" s="14"/>
      <c r="D73" s="14"/>
      <c r="E73" s="14"/>
      <c r="F73" s="14"/>
      <c r="G73" s="14"/>
    </row>
    <row r="74" spans="1:17" x14ac:dyDescent="0.25">
      <c r="B74" s="14"/>
      <c r="C74" s="14"/>
      <c r="D74" s="14"/>
      <c r="E74" s="14"/>
      <c r="F74" s="14"/>
      <c r="G74" s="14"/>
    </row>
    <row r="75" spans="1:17" x14ac:dyDescent="0.25">
      <c r="B75" s="14"/>
      <c r="C75" s="14"/>
      <c r="D75" s="14"/>
      <c r="E75" s="14"/>
      <c r="F75" s="14"/>
      <c r="G75" s="14"/>
    </row>
    <row r="76" spans="1:17" x14ac:dyDescent="0.25">
      <c r="B76" s="14"/>
      <c r="C76" s="14"/>
      <c r="D76" s="14"/>
      <c r="E76" s="14"/>
      <c r="F76" s="14"/>
      <c r="G76" s="14"/>
    </row>
    <row r="198" spans="28:38" x14ac:dyDescent="0.25">
      <c r="AB198" s="53"/>
      <c r="AC198" s="53"/>
      <c r="AD198" s="53"/>
      <c r="AE198" s="53"/>
    </row>
    <row r="199" spans="28:38" ht="90.75" thickBot="1" x14ac:dyDescent="0.3">
      <c r="AB199" s="50"/>
      <c r="AC199" s="80"/>
      <c r="AD199" s="81"/>
      <c r="AE199" s="80" t="s">
        <v>94</v>
      </c>
      <c r="AF199" s="80" t="s">
        <v>90</v>
      </c>
      <c r="AI199" s="93" t="s">
        <v>267</v>
      </c>
      <c r="AL199" s="50"/>
    </row>
  </sheetData>
  <mergeCells count="10">
    <mergeCell ref="O2:O3"/>
    <mergeCell ref="O26:O27"/>
    <mergeCell ref="O36:O37"/>
    <mergeCell ref="O52:O53"/>
    <mergeCell ref="O58:O59"/>
    <mergeCell ref="M64:N64"/>
    <mergeCell ref="M67:N67"/>
    <mergeCell ref="I66:N66"/>
    <mergeCell ref="B64:B65"/>
    <mergeCell ref="M65:N6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8196" r:id="rId4">
          <objectPr defaultSize="0" autoPict="0" r:id="rId5">
            <anchor moveWithCells="1" sizeWithCells="1">
              <from>
                <xdr:col>1</xdr:col>
                <xdr:colOff>1028700</xdr:colOff>
                <xdr:row>63</xdr:row>
                <xdr:rowOff>152400</xdr:rowOff>
              </from>
              <to>
                <xdr:col>1</xdr:col>
                <xdr:colOff>2171700</xdr:colOff>
                <xdr:row>63</xdr:row>
                <xdr:rowOff>1762125</xdr:rowOff>
              </to>
            </anchor>
          </objectPr>
        </oleObject>
      </mc:Choice>
      <mc:Fallback>
        <oleObject progId="PBrush" shapeId="8196" r:id="rId4"/>
      </mc:Fallback>
    </mc:AlternateContent>
    <mc:AlternateContent xmlns:mc="http://schemas.openxmlformats.org/markup-compatibility/2006">
      <mc:Choice Requires="x14">
        <oleObject progId="PBrush" shapeId="8197" r:id="rId6">
          <objectPr defaultSize="0" autoPict="0" r:id="rId5">
            <anchor moveWithCells="1" sizeWithCells="1">
              <from>
                <xdr:col>34</xdr:col>
                <xdr:colOff>1028700</xdr:colOff>
                <xdr:row>198</xdr:row>
                <xdr:rowOff>152400</xdr:rowOff>
              </from>
              <to>
                <xdr:col>34</xdr:col>
                <xdr:colOff>2171700</xdr:colOff>
                <xdr:row>198</xdr:row>
                <xdr:rowOff>1762125</xdr:rowOff>
              </to>
            </anchor>
          </objectPr>
        </oleObject>
      </mc:Choice>
      <mc:Fallback>
        <oleObject progId="PBrush" shapeId="8197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J1" sqref="J1:J2"/>
    </sheetView>
  </sheetViews>
  <sheetFormatPr defaultRowHeight="15" x14ac:dyDescent="0.25"/>
  <cols>
    <col min="1" max="1" width="33.85546875" customWidth="1"/>
    <col min="2" max="2" width="20.140625" customWidth="1"/>
    <col min="3" max="3" width="18" customWidth="1"/>
    <col min="4" max="4" width="14" customWidth="1"/>
    <col min="5" max="6" width="14.85546875" customWidth="1"/>
    <col min="7" max="10" width="16" customWidth="1"/>
    <col min="11" max="11" width="38.7109375" customWidth="1"/>
  </cols>
  <sheetData>
    <row r="1" spans="1:11" ht="125.25" customHeight="1" x14ac:dyDescent="0.25">
      <c r="A1" s="353"/>
      <c r="B1" s="223"/>
      <c r="C1" s="225"/>
      <c r="D1" s="225"/>
      <c r="E1" s="225"/>
      <c r="F1" s="234"/>
      <c r="G1" s="225"/>
      <c r="H1" s="225"/>
      <c r="I1" s="225"/>
      <c r="J1" s="318" t="s">
        <v>341</v>
      </c>
      <c r="K1" s="42"/>
    </row>
    <row r="2" spans="1:11" ht="45.75" customHeight="1" x14ac:dyDescent="0.25">
      <c r="A2" s="354"/>
      <c r="B2" s="232" t="s">
        <v>89</v>
      </c>
      <c r="C2" s="196" t="s">
        <v>221</v>
      </c>
      <c r="D2" s="196" t="s">
        <v>176</v>
      </c>
      <c r="E2" s="196" t="s">
        <v>92</v>
      </c>
      <c r="F2" s="197" t="s">
        <v>93</v>
      </c>
      <c r="G2" s="196" t="s">
        <v>259</v>
      </c>
      <c r="H2" s="196" t="s">
        <v>338</v>
      </c>
      <c r="I2" s="196" t="s">
        <v>219</v>
      </c>
      <c r="J2" s="319"/>
      <c r="K2" s="235"/>
    </row>
    <row r="3" spans="1:11" ht="15.75" x14ac:dyDescent="0.25">
      <c r="A3" s="352" t="s">
        <v>336</v>
      </c>
      <c r="B3" s="333"/>
      <c r="C3" s="333"/>
      <c r="D3" s="167"/>
      <c r="E3" s="167"/>
      <c r="F3" s="167"/>
      <c r="G3" s="167"/>
      <c r="H3" s="167"/>
      <c r="I3" s="233"/>
      <c r="J3" s="290"/>
      <c r="K3" s="236" t="s">
        <v>98</v>
      </c>
    </row>
    <row r="4" spans="1:11" x14ac:dyDescent="0.25">
      <c r="A4" s="237" t="s">
        <v>325</v>
      </c>
      <c r="B4" s="169">
        <v>1</v>
      </c>
      <c r="C4" s="169">
        <v>1</v>
      </c>
      <c r="D4" s="169">
        <v>1</v>
      </c>
      <c r="E4" s="169">
        <v>1</v>
      </c>
      <c r="F4" s="169">
        <v>1</v>
      </c>
      <c r="G4" s="169">
        <v>1</v>
      </c>
      <c r="H4" s="169">
        <v>1</v>
      </c>
      <c r="I4" s="169">
        <v>1</v>
      </c>
      <c r="J4" s="270">
        <f t="shared" ref="J4:J14" si="0">SUM(B4:I4)</f>
        <v>8</v>
      </c>
      <c r="K4" s="238" t="s">
        <v>303</v>
      </c>
    </row>
    <row r="5" spans="1:11" x14ac:dyDescent="0.25">
      <c r="A5" s="237" t="s">
        <v>326</v>
      </c>
      <c r="B5" s="169">
        <v>1</v>
      </c>
      <c r="C5" s="169">
        <v>1</v>
      </c>
      <c r="D5" s="169">
        <v>1</v>
      </c>
      <c r="E5" s="169">
        <v>1</v>
      </c>
      <c r="F5" s="169">
        <v>1</v>
      </c>
      <c r="G5" s="169">
        <v>1</v>
      </c>
      <c r="H5" s="169">
        <v>1</v>
      </c>
      <c r="I5" s="169">
        <v>1</v>
      </c>
      <c r="J5" s="270">
        <f t="shared" si="0"/>
        <v>8</v>
      </c>
      <c r="K5" s="238" t="s">
        <v>303</v>
      </c>
    </row>
    <row r="6" spans="1:11" x14ac:dyDescent="0.25">
      <c r="A6" s="237" t="s">
        <v>327</v>
      </c>
      <c r="B6" s="169">
        <v>1</v>
      </c>
      <c r="C6" s="169">
        <v>1</v>
      </c>
      <c r="D6" s="169">
        <v>1</v>
      </c>
      <c r="E6" s="169">
        <v>1</v>
      </c>
      <c r="F6" s="169">
        <v>1</v>
      </c>
      <c r="G6" s="169">
        <v>1</v>
      </c>
      <c r="H6" s="169">
        <v>1</v>
      </c>
      <c r="I6" s="169">
        <v>1</v>
      </c>
      <c r="J6" s="270">
        <f t="shared" si="0"/>
        <v>8</v>
      </c>
      <c r="K6" s="238" t="s">
        <v>303</v>
      </c>
    </row>
    <row r="7" spans="1:11" x14ac:dyDescent="0.25">
      <c r="A7" s="237" t="s">
        <v>328</v>
      </c>
      <c r="B7" s="169">
        <v>1</v>
      </c>
      <c r="C7" s="169">
        <v>1</v>
      </c>
      <c r="D7" s="169">
        <v>1</v>
      </c>
      <c r="E7" s="169">
        <v>1</v>
      </c>
      <c r="F7" s="169">
        <v>1</v>
      </c>
      <c r="G7" s="169">
        <v>1</v>
      </c>
      <c r="H7" s="169">
        <v>1</v>
      </c>
      <c r="I7" s="169">
        <v>1</v>
      </c>
      <c r="J7" s="270">
        <f t="shared" si="0"/>
        <v>8</v>
      </c>
      <c r="K7" s="238" t="s">
        <v>303</v>
      </c>
    </row>
    <row r="8" spans="1:11" x14ac:dyDescent="0.25">
      <c r="A8" s="237" t="s">
        <v>329</v>
      </c>
      <c r="B8" s="169">
        <v>1</v>
      </c>
      <c r="C8" s="169">
        <v>1</v>
      </c>
      <c r="D8" s="169">
        <v>1</v>
      </c>
      <c r="E8" s="169">
        <v>1</v>
      </c>
      <c r="F8" s="169">
        <v>1</v>
      </c>
      <c r="G8" s="169">
        <v>1</v>
      </c>
      <c r="H8" s="169">
        <v>1</v>
      </c>
      <c r="I8" s="169">
        <v>1</v>
      </c>
      <c r="J8" s="270">
        <f t="shared" si="0"/>
        <v>8</v>
      </c>
      <c r="K8" s="238" t="s">
        <v>303</v>
      </c>
    </row>
    <row r="9" spans="1:11" x14ac:dyDescent="0.25">
      <c r="A9" s="237" t="s">
        <v>330</v>
      </c>
      <c r="B9" s="169">
        <v>1</v>
      </c>
      <c r="C9" s="169">
        <v>1</v>
      </c>
      <c r="D9" s="169">
        <v>1</v>
      </c>
      <c r="E9" s="169">
        <v>1</v>
      </c>
      <c r="F9" s="169">
        <v>1</v>
      </c>
      <c r="G9" s="169">
        <v>1</v>
      </c>
      <c r="H9" s="169">
        <v>1</v>
      </c>
      <c r="I9" s="169">
        <v>1</v>
      </c>
      <c r="J9" s="270">
        <f t="shared" si="0"/>
        <v>8</v>
      </c>
      <c r="K9" s="238" t="s">
        <v>303</v>
      </c>
    </row>
    <row r="10" spans="1:11" x14ac:dyDescent="0.25">
      <c r="A10" s="237" t="s">
        <v>331</v>
      </c>
      <c r="B10" s="169">
        <v>1</v>
      </c>
      <c r="C10" s="169">
        <v>1</v>
      </c>
      <c r="D10" s="169">
        <v>1</v>
      </c>
      <c r="E10" s="169">
        <v>1</v>
      </c>
      <c r="F10" s="169">
        <v>1</v>
      </c>
      <c r="G10" s="169">
        <v>1</v>
      </c>
      <c r="H10" s="169">
        <v>1</v>
      </c>
      <c r="I10" s="169">
        <v>1</v>
      </c>
      <c r="J10" s="270">
        <f t="shared" si="0"/>
        <v>8</v>
      </c>
      <c r="K10" s="238" t="s">
        <v>303</v>
      </c>
    </row>
    <row r="11" spans="1:11" x14ac:dyDescent="0.25">
      <c r="A11" s="237" t="s">
        <v>332</v>
      </c>
      <c r="B11" s="169">
        <v>1</v>
      </c>
      <c r="C11" s="169">
        <v>1</v>
      </c>
      <c r="D11" s="169">
        <v>1</v>
      </c>
      <c r="E11" s="169">
        <v>1</v>
      </c>
      <c r="F11" s="169">
        <v>1</v>
      </c>
      <c r="G11" s="169">
        <v>1</v>
      </c>
      <c r="H11" s="169">
        <v>1</v>
      </c>
      <c r="I11" s="169">
        <v>1</v>
      </c>
      <c r="J11" s="270">
        <f t="shared" si="0"/>
        <v>8</v>
      </c>
      <c r="K11" s="238" t="s">
        <v>303</v>
      </c>
    </row>
    <row r="12" spans="1:11" x14ac:dyDescent="0.25">
      <c r="A12" s="237" t="s">
        <v>333</v>
      </c>
      <c r="B12" s="169">
        <v>1</v>
      </c>
      <c r="C12" s="169">
        <v>1</v>
      </c>
      <c r="D12" s="169">
        <v>1</v>
      </c>
      <c r="E12" s="169">
        <v>1</v>
      </c>
      <c r="F12" s="169">
        <v>1</v>
      </c>
      <c r="G12" s="169">
        <v>1</v>
      </c>
      <c r="H12" s="169">
        <v>1</v>
      </c>
      <c r="I12" s="169">
        <v>1</v>
      </c>
      <c r="J12" s="270">
        <f t="shared" si="0"/>
        <v>8</v>
      </c>
      <c r="K12" s="238" t="s">
        <v>303</v>
      </c>
    </row>
    <row r="13" spans="1:11" x14ac:dyDescent="0.25">
      <c r="A13" s="239" t="s">
        <v>334</v>
      </c>
      <c r="B13" s="169">
        <v>1</v>
      </c>
      <c r="C13" s="169">
        <v>1</v>
      </c>
      <c r="D13" s="169">
        <v>1</v>
      </c>
      <c r="E13" s="169">
        <v>1</v>
      </c>
      <c r="F13" s="169">
        <v>1</v>
      </c>
      <c r="G13" s="169">
        <v>1</v>
      </c>
      <c r="H13" s="169">
        <v>1</v>
      </c>
      <c r="I13" s="169">
        <v>1</v>
      </c>
      <c r="J13" s="270">
        <f t="shared" si="0"/>
        <v>8</v>
      </c>
      <c r="K13" s="238" t="s">
        <v>303</v>
      </c>
    </row>
    <row r="14" spans="1:11" x14ac:dyDescent="0.25">
      <c r="A14" s="239" t="s">
        <v>335</v>
      </c>
      <c r="B14" s="169">
        <v>1</v>
      </c>
      <c r="C14" s="169">
        <v>1</v>
      </c>
      <c r="D14" s="169">
        <v>1</v>
      </c>
      <c r="E14" s="169">
        <v>1</v>
      </c>
      <c r="F14" s="169">
        <v>1</v>
      </c>
      <c r="G14" s="169">
        <v>1</v>
      </c>
      <c r="H14" s="169">
        <v>1</v>
      </c>
      <c r="I14" s="169">
        <v>1</v>
      </c>
      <c r="J14" s="270">
        <f t="shared" si="0"/>
        <v>8</v>
      </c>
      <c r="K14" s="238" t="s">
        <v>303</v>
      </c>
    </row>
    <row r="15" spans="1:11" ht="15.75" thickBot="1" x14ac:dyDescent="0.3">
      <c r="A15" s="66" t="s">
        <v>96</v>
      </c>
      <c r="B15" s="67">
        <f t="shared" ref="B15:I15" si="1">SUM(B4:B14)</f>
        <v>11</v>
      </c>
      <c r="C15" s="67">
        <f t="shared" si="1"/>
        <v>11</v>
      </c>
      <c r="D15" s="67">
        <f t="shared" si="1"/>
        <v>11</v>
      </c>
      <c r="E15" s="67">
        <f t="shared" si="1"/>
        <v>11</v>
      </c>
      <c r="F15" s="67">
        <f t="shared" si="1"/>
        <v>11</v>
      </c>
      <c r="G15" s="67">
        <f t="shared" si="1"/>
        <v>11</v>
      </c>
      <c r="H15" s="67">
        <f t="shared" si="1"/>
        <v>11</v>
      </c>
      <c r="I15" s="67">
        <f t="shared" si="1"/>
        <v>11</v>
      </c>
      <c r="J15" s="78"/>
      <c r="K15" s="63"/>
    </row>
  </sheetData>
  <mergeCells count="3">
    <mergeCell ref="A3:C3"/>
    <mergeCell ref="A1:A2"/>
    <mergeCell ref="J1:J2"/>
  </mergeCells>
  <pageMargins left="0.7" right="0.7" top="0.75" bottom="0.75" header="0.3" footer="0.3"/>
  <ignoredErrors>
    <ignoredError sqref="I15" formulaRange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13" sqref="B13:B14"/>
    </sheetView>
  </sheetViews>
  <sheetFormatPr defaultRowHeight="15" x14ac:dyDescent="0.25"/>
  <cols>
    <col min="1" max="1" width="73" customWidth="1"/>
    <col min="2" max="2" width="30" customWidth="1"/>
    <col min="3" max="3" width="44" customWidth="1"/>
  </cols>
  <sheetData>
    <row r="1" spans="1:3" ht="150" customHeight="1" x14ac:dyDescent="0.25">
      <c r="A1" s="224" t="s">
        <v>307</v>
      </c>
      <c r="B1" s="225" t="s">
        <v>322</v>
      </c>
      <c r="C1" s="42"/>
    </row>
    <row r="2" spans="1:3" ht="15" customHeight="1" x14ac:dyDescent="0.25">
      <c r="A2" s="226" t="s">
        <v>318</v>
      </c>
      <c r="B2" s="167"/>
      <c r="C2" s="227" t="s">
        <v>98</v>
      </c>
    </row>
    <row r="3" spans="1:3" ht="15" customHeight="1" x14ac:dyDescent="0.25">
      <c r="A3" s="228" t="s">
        <v>315</v>
      </c>
      <c r="B3" s="231" t="s">
        <v>324</v>
      </c>
      <c r="C3" s="162" t="s">
        <v>320</v>
      </c>
    </row>
    <row r="4" spans="1:3" ht="15" customHeight="1" x14ac:dyDescent="0.25">
      <c r="A4" s="229" t="s">
        <v>314</v>
      </c>
      <c r="B4" s="184" t="s">
        <v>323</v>
      </c>
      <c r="C4" s="230"/>
    </row>
    <row r="5" spans="1:3" ht="15" customHeight="1" x14ac:dyDescent="0.25">
      <c r="A5" s="226" t="s">
        <v>319</v>
      </c>
      <c r="B5" s="167"/>
      <c r="C5" s="227" t="s">
        <v>98</v>
      </c>
    </row>
    <row r="6" spans="1:3" ht="15" customHeight="1" x14ac:dyDescent="0.25">
      <c r="A6" s="228" t="s">
        <v>315</v>
      </c>
      <c r="B6" s="231" t="s">
        <v>324</v>
      </c>
      <c r="C6" s="162" t="s">
        <v>321</v>
      </c>
    </row>
    <row r="7" spans="1:3" ht="15" customHeight="1" thickBot="1" x14ac:dyDescent="0.3">
      <c r="A7" s="61" t="s">
        <v>314</v>
      </c>
      <c r="B7" s="62" t="s">
        <v>323</v>
      </c>
      <c r="C7" s="17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1"/>
  <sheetViews>
    <sheetView topLeftCell="A61" zoomScaleNormal="100" workbookViewId="0">
      <selection activeCell="B86" sqref="B86"/>
    </sheetView>
  </sheetViews>
  <sheetFormatPr defaultRowHeight="15" x14ac:dyDescent="0.25"/>
  <cols>
    <col min="1" max="1" width="50.42578125" customWidth="1"/>
    <col min="2" max="2" width="14.85546875" customWidth="1"/>
    <col min="3" max="4" width="12.42578125" customWidth="1"/>
    <col min="5" max="5" width="13.140625" customWidth="1"/>
    <col min="6" max="7" width="13" customWidth="1"/>
    <col min="8" max="8" width="12.85546875" customWidth="1"/>
    <col min="9" max="10" width="11.85546875" customWidth="1"/>
    <col min="11" max="11" width="11.140625" customWidth="1"/>
    <col min="12" max="13" width="11.28515625" customWidth="1"/>
    <col min="14" max="15" width="12.42578125" customWidth="1"/>
    <col min="16" max="17" width="13.140625" customWidth="1"/>
    <col min="18" max="18" width="34.85546875" customWidth="1"/>
    <col min="19" max="19" width="16.42578125" customWidth="1"/>
  </cols>
  <sheetData>
    <row r="1" spans="1:23" ht="154.5" customHeight="1" thickBot="1" x14ac:dyDescent="0.3">
      <c r="A1" s="320" t="s">
        <v>307</v>
      </c>
      <c r="B1" s="39"/>
      <c r="C1" s="16"/>
      <c r="D1" s="217"/>
      <c r="E1" s="16"/>
      <c r="F1" s="16"/>
      <c r="G1" s="16"/>
      <c r="H1" s="16"/>
      <c r="I1" s="16"/>
      <c r="J1" s="16"/>
      <c r="K1" s="16"/>
      <c r="L1" s="41"/>
      <c r="M1" s="41"/>
      <c r="N1" s="115"/>
      <c r="O1" s="115"/>
      <c r="P1" s="115"/>
      <c r="Q1" s="318" t="s">
        <v>341</v>
      </c>
      <c r="R1" s="15"/>
    </row>
    <row r="2" spans="1:23" ht="68.25" customHeight="1" x14ac:dyDescent="0.25">
      <c r="A2" s="321"/>
      <c r="B2" s="199" t="s">
        <v>89</v>
      </c>
      <c r="C2" s="189" t="s">
        <v>90</v>
      </c>
      <c r="D2" s="189" t="s">
        <v>306</v>
      </c>
      <c r="E2" s="189" t="s">
        <v>91</v>
      </c>
      <c r="F2" s="189" t="s">
        <v>176</v>
      </c>
      <c r="G2" s="189" t="s">
        <v>92</v>
      </c>
      <c r="H2" s="189" t="s">
        <v>93</v>
      </c>
      <c r="I2" s="189" t="s">
        <v>94</v>
      </c>
      <c r="J2" s="189" t="s">
        <v>260</v>
      </c>
      <c r="K2" s="189" t="s">
        <v>95</v>
      </c>
      <c r="L2" s="190" t="s">
        <v>179</v>
      </c>
      <c r="M2" s="189" t="s">
        <v>178</v>
      </c>
      <c r="N2" s="191" t="s">
        <v>277</v>
      </c>
      <c r="O2" s="191" t="s">
        <v>292</v>
      </c>
      <c r="P2" s="191" t="s">
        <v>293</v>
      </c>
      <c r="Q2" s="319"/>
      <c r="R2" s="188"/>
    </row>
    <row r="3" spans="1:23" ht="15" customHeight="1" x14ac:dyDescent="0.25">
      <c r="A3" s="25" t="s">
        <v>0</v>
      </c>
      <c r="B3" s="247"/>
      <c r="C3" s="26"/>
      <c r="D3" s="167"/>
      <c r="E3" s="26"/>
      <c r="F3" s="26"/>
      <c r="G3" s="26"/>
      <c r="H3" s="26"/>
      <c r="I3" s="26"/>
      <c r="J3" s="26"/>
      <c r="K3" s="26"/>
      <c r="L3" s="26"/>
      <c r="M3" s="167"/>
      <c r="N3" s="26"/>
      <c r="O3" s="26"/>
      <c r="P3" s="26"/>
      <c r="Q3" s="167"/>
      <c r="R3" s="26" t="s">
        <v>98</v>
      </c>
    </row>
    <row r="4" spans="1:23" ht="15" customHeight="1" x14ac:dyDescent="0.25">
      <c r="A4" s="17" t="s">
        <v>1</v>
      </c>
      <c r="B4" s="248"/>
      <c r="C4" s="28">
        <v>1</v>
      </c>
      <c r="D4" s="161"/>
      <c r="E4" s="28">
        <v>1</v>
      </c>
      <c r="F4" s="28">
        <v>1</v>
      </c>
      <c r="G4" s="28">
        <v>1</v>
      </c>
      <c r="H4" s="28">
        <v>1</v>
      </c>
      <c r="I4" s="28">
        <v>1</v>
      </c>
      <c r="J4" s="28"/>
      <c r="K4" s="28"/>
      <c r="L4" s="246" t="s">
        <v>340</v>
      </c>
      <c r="M4" s="164"/>
      <c r="N4" s="74"/>
      <c r="O4" s="74"/>
      <c r="P4" s="74"/>
      <c r="Q4" s="245">
        <f>SUM(C4:P4)</f>
        <v>6</v>
      </c>
      <c r="R4" s="161" t="s">
        <v>97</v>
      </c>
      <c r="S4" s="29"/>
    </row>
    <row r="5" spans="1:23" ht="15" customHeight="1" x14ac:dyDescent="0.25">
      <c r="A5" s="17" t="s">
        <v>2</v>
      </c>
      <c r="B5" s="248"/>
      <c r="C5" s="28">
        <v>1</v>
      </c>
      <c r="D5" s="161"/>
      <c r="E5" s="28">
        <v>1</v>
      </c>
      <c r="F5" s="28">
        <v>1</v>
      </c>
      <c r="G5" s="28">
        <v>1</v>
      </c>
      <c r="H5" s="28">
        <v>1</v>
      </c>
      <c r="I5" s="28">
        <v>1</v>
      </c>
      <c r="J5" s="28"/>
      <c r="K5" s="28"/>
      <c r="L5" s="246" t="s">
        <v>340</v>
      </c>
      <c r="M5" s="164"/>
      <c r="N5" s="74"/>
      <c r="O5" s="74"/>
      <c r="P5" s="74"/>
      <c r="Q5" s="245">
        <f t="shared" ref="Q5:Q7" si="0">SUM(C5:P5)</f>
        <v>6</v>
      </c>
      <c r="R5" s="161" t="s">
        <v>97</v>
      </c>
      <c r="S5" s="29"/>
    </row>
    <row r="6" spans="1:23" ht="15" customHeight="1" x14ac:dyDescent="0.25">
      <c r="A6" s="17" t="s">
        <v>5</v>
      </c>
      <c r="B6" s="248"/>
      <c r="C6" s="28">
        <v>1</v>
      </c>
      <c r="D6" s="161"/>
      <c r="E6" s="28">
        <v>1</v>
      </c>
      <c r="F6" s="28">
        <v>1</v>
      </c>
      <c r="G6" s="28">
        <v>1</v>
      </c>
      <c r="H6" s="28">
        <v>1</v>
      </c>
      <c r="I6" s="28">
        <v>1</v>
      </c>
      <c r="J6" s="74"/>
      <c r="K6" s="74"/>
      <c r="L6" s="246" t="s">
        <v>340</v>
      </c>
      <c r="M6" s="164"/>
      <c r="N6" s="74"/>
      <c r="O6" s="74"/>
      <c r="P6" s="74"/>
      <c r="Q6" s="245">
        <f>SUM(C6:P6)</f>
        <v>6</v>
      </c>
      <c r="R6" s="161" t="s">
        <v>97</v>
      </c>
      <c r="S6" s="29"/>
    </row>
    <row r="7" spans="1:23" ht="15" customHeight="1" x14ac:dyDescent="0.25">
      <c r="A7" s="17" t="s">
        <v>4</v>
      </c>
      <c r="B7" s="248"/>
      <c r="C7" s="28">
        <v>1</v>
      </c>
      <c r="D7" s="161"/>
      <c r="E7" s="28">
        <v>1</v>
      </c>
      <c r="F7" s="28">
        <v>1</v>
      </c>
      <c r="G7" s="28">
        <v>1</v>
      </c>
      <c r="H7" s="28">
        <v>1</v>
      </c>
      <c r="I7" s="28">
        <v>1</v>
      </c>
      <c r="J7" s="28"/>
      <c r="K7" s="28"/>
      <c r="L7" s="246" t="s">
        <v>340</v>
      </c>
      <c r="M7" s="164"/>
      <c r="N7" s="74"/>
      <c r="O7" s="74"/>
      <c r="P7" s="74"/>
      <c r="Q7" s="245">
        <f t="shared" si="0"/>
        <v>6</v>
      </c>
      <c r="R7" s="161" t="s">
        <v>97</v>
      </c>
      <c r="S7" s="29"/>
      <c r="W7" s="52"/>
    </row>
    <row r="8" spans="1:23" ht="15" customHeight="1" x14ac:dyDescent="0.25">
      <c r="A8" s="17" t="s">
        <v>3</v>
      </c>
      <c r="B8" s="248"/>
      <c r="C8" s="28">
        <v>1</v>
      </c>
      <c r="D8" s="161"/>
      <c r="E8" s="28">
        <v>1</v>
      </c>
      <c r="F8" s="28">
        <v>1</v>
      </c>
      <c r="G8" s="28">
        <v>1</v>
      </c>
      <c r="H8" s="28">
        <v>1</v>
      </c>
      <c r="I8" s="28">
        <v>1</v>
      </c>
      <c r="J8" s="28"/>
      <c r="K8" s="28"/>
      <c r="L8" s="246" t="s">
        <v>340</v>
      </c>
      <c r="M8" s="164"/>
      <c r="N8" s="74"/>
      <c r="O8" s="74"/>
      <c r="P8" s="74"/>
      <c r="Q8" s="245">
        <f>SUM(C8:P8)</f>
        <v>6</v>
      </c>
      <c r="R8" s="161" t="s">
        <v>97</v>
      </c>
      <c r="S8" s="29"/>
    </row>
    <row r="9" spans="1:23" ht="15" customHeight="1" x14ac:dyDescent="0.25">
      <c r="A9" s="33" t="s">
        <v>96</v>
      </c>
      <c r="B9" s="185">
        <v>0</v>
      </c>
      <c r="C9" s="34">
        <f>SUM(C4:C8)</f>
        <v>5</v>
      </c>
      <c r="D9" s="34">
        <f t="shared" ref="D9:I9" si="1">SUM(D4:D8)</f>
        <v>0</v>
      </c>
      <c r="E9" s="34">
        <f t="shared" si="1"/>
        <v>5</v>
      </c>
      <c r="F9" s="34">
        <f t="shared" si="1"/>
        <v>5</v>
      </c>
      <c r="G9" s="34">
        <f t="shared" si="1"/>
        <v>5</v>
      </c>
      <c r="H9" s="34">
        <f t="shared" si="1"/>
        <v>5</v>
      </c>
      <c r="I9" s="34">
        <f t="shared" si="1"/>
        <v>5</v>
      </c>
      <c r="J9" s="34">
        <v>0</v>
      </c>
      <c r="K9" s="34">
        <f>SUM(K4:K7)</f>
        <v>0</v>
      </c>
      <c r="L9" s="34">
        <v>5</v>
      </c>
      <c r="M9" s="184" t="s">
        <v>308</v>
      </c>
      <c r="N9" s="34">
        <v>0</v>
      </c>
      <c r="O9" s="34">
        <v>0</v>
      </c>
      <c r="P9" s="34">
        <v>0</v>
      </c>
      <c r="Q9" s="184"/>
      <c r="R9" s="28"/>
      <c r="S9" s="29"/>
    </row>
    <row r="10" spans="1:23" ht="15" customHeight="1" x14ac:dyDescent="0.25">
      <c r="A10" s="25" t="s">
        <v>6</v>
      </c>
      <c r="B10" s="247"/>
      <c r="C10" s="30"/>
      <c r="D10" s="218"/>
      <c r="E10" s="30"/>
      <c r="F10" s="32" t="s">
        <v>88</v>
      </c>
      <c r="G10" s="31"/>
      <c r="H10" s="31"/>
      <c r="I10" s="31"/>
      <c r="J10" s="31"/>
      <c r="K10" s="31"/>
      <c r="L10" s="31"/>
      <c r="M10" s="163"/>
      <c r="N10" s="31"/>
      <c r="O10" s="31"/>
      <c r="P10" s="31"/>
      <c r="Q10" s="163"/>
      <c r="R10" s="31"/>
      <c r="S10" s="29"/>
    </row>
    <row r="11" spans="1:23" ht="15" customHeight="1" x14ac:dyDescent="0.25">
      <c r="A11" s="17" t="s">
        <v>7</v>
      </c>
      <c r="B11" s="248"/>
      <c r="C11" s="28">
        <v>1</v>
      </c>
      <c r="D11" s="161"/>
      <c r="E11" s="28">
        <v>1</v>
      </c>
      <c r="F11" s="28">
        <v>1</v>
      </c>
      <c r="G11" s="28">
        <v>1</v>
      </c>
      <c r="H11" s="28">
        <v>1</v>
      </c>
      <c r="I11" s="28">
        <v>1</v>
      </c>
      <c r="J11" s="74"/>
      <c r="K11" s="74"/>
      <c r="L11" s="28"/>
      <c r="M11" s="161"/>
      <c r="N11" s="74"/>
      <c r="O11" s="74"/>
      <c r="P11" s="74"/>
      <c r="Q11" s="245">
        <f>SUM(C11:P11)</f>
        <v>6</v>
      </c>
      <c r="R11" s="28" t="s">
        <v>97</v>
      </c>
      <c r="S11" s="29"/>
    </row>
    <row r="12" spans="1:23" ht="15" customHeight="1" x14ac:dyDescent="0.25">
      <c r="A12" s="17" t="s">
        <v>8</v>
      </c>
      <c r="B12" s="248"/>
      <c r="C12" s="28">
        <v>1</v>
      </c>
      <c r="D12" s="161"/>
      <c r="E12" s="28">
        <v>1</v>
      </c>
      <c r="F12" s="28">
        <v>1</v>
      </c>
      <c r="G12" s="28">
        <v>1</v>
      </c>
      <c r="H12" s="28">
        <v>1</v>
      </c>
      <c r="I12" s="28">
        <v>1</v>
      </c>
      <c r="J12" s="74"/>
      <c r="K12" s="74"/>
      <c r="L12" s="28"/>
      <c r="M12" s="161"/>
      <c r="N12" s="74"/>
      <c r="O12" s="74"/>
      <c r="P12" s="74"/>
      <c r="Q12" s="245">
        <f t="shared" ref="Q12:Q13" si="2">SUM(C12:P12)</f>
        <v>6</v>
      </c>
      <c r="R12" s="28" t="s">
        <v>97</v>
      </c>
      <c r="S12" s="29"/>
    </row>
    <row r="13" spans="1:23" ht="15" customHeight="1" x14ac:dyDescent="0.25">
      <c r="A13" s="17" t="s">
        <v>9</v>
      </c>
      <c r="B13" s="248"/>
      <c r="C13" s="28">
        <v>1</v>
      </c>
      <c r="D13" s="161"/>
      <c r="E13" s="28">
        <v>1</v>
      </c>
      <c r="F13" s="28">
        <v>1</v>
      </c>
      <c r="G13" s="28">
        <v>1</v>
      </c>
      <c r="H13" s="28">
        <v>1</v>
      </c>
      <c r="I13" s="28">
        <v>1</v>
      </c>
      <c r="J13" s="28"/>
      <c r="K13" s="28"/>
      <c r="L13" s="28"/>
      <c r="M13" s="161"/>
      <c r="N13" s="28"/>
      <c r="O13" s="28"/>
      <c r="P13" s="28"/>
      <c r="Q13" s="245">
        <f t="shared" si="2"/>
        <v>6</v>
      </c>
      <c r="R13" s="28" t="s">
        <v>97</v>
      </c>
      <c r="S13" s="29"/>
    </row>
    <row r="14" spans="1:23" ht="15" customHeight="1" x14ac:dyDescent="0.25">
      <c r="A14" s="33" t="s">
        <v>96</v>
      </c>
      <c r="B14" s="185">
        <v>0</v>
      </c>
      <c r="C14" s="34">
        <f t="shared" ref="C14:I14" si="3">SUM(C11:C13)</f>
        <v>3</v>
      </c>
      <c r="D14" s="184">
        <v>0</v>
      </c>
      <c r="E14" s="34">
        <f t="shared" si="3"/>
        <v>3</v>
      </c>
      <c r="F14" s="34">
        <f t="shared" si="3"/>
        <v>3</v>
      </c>
      <c r="G14" s="34">
        <f t="shared" si="3"/>
        <v>3</v>
      </c>
      <c r="H14" s="34">
        <f t="shared" si="3"/>
        <v>3</v>
      </c>
      <c r="I14" s="34">
        <f t="shared" si="3"/>
        <v>3</v>
      </c>
      <c r="J14" s="34">
        <v>0</v>
      </c>
      <c r="K14" s="34">
        <v>0</v>
      </c>
      <c r="L14" s="34">
        <v>0</v>
      </c>
      <c r="M14" s="184" t="s">
        <v>308</v>
      </c>
      <c r="N14" s="34">
        <v>0</v>
      </c>
      <c r="O14" s="34">
        <v>0</v>
      </c>
      <c r="P14" s="34">
        <v>0</v>
      </c>
      <c r="Q14" s="184"/>
      <c r="R14" s="28"/>
      <c r="S14" s="29"/>
    </row>
    <row r="15" spans="1:23" ht="15" customHeight="1" x14ac:dyDescent="0.25">
      <c r="A15" s="25" t="s">
        <v>10</v>
      </c>
      <c r="B15" s="247"/>
      <c r="C15" s="31"/>
      <c r="D15" s="163"/>
      <c r="E15" s="31"/>
      <c r="F15" s="31"/>
      <c r="G15" s="31"/>
      <c r="H15" s="31"/>
      <c r="I15" s="31"/>
      <c r="J15" s="31"/>
      <c r="K15" s="31"/>
      <c r="L15" s="31"/>
      <c r="M15" s="163"/>
      <c r="N15" s="31"/>
      <c r="O15" s="31"/>
      <c r="P15" s="31"/>
      <c r="Q15" s="163"/>
      <c r="R15" s="31"/>
      <c r="S15" s="29"/>
    </row>
    <row r="16" spans="1:23" ht="15" customHeight="1" x14ac:dyDescent="0.25">
      <c r="A16" s="18" t="s">
        <v>11</v>
      </c>
      <c r="B16" s="186"/>
      <c r="C16" s="28">
        <v>1</v>
      </c>
      <c r="D16" s="161">
        <v>1</v>
      </c>
      <c r="E16" s="28">
        <v>1</v>
      </c>
      <c r="F16" s="28">
        <v>1</v>
      </c>
      <c r="G16" s="28">
        <v>1</v>
      </c>
      <c r="H16" s="28">
        <v>1</v>
      </c>
      <c r="I16" s="28">
        <v>1</v>
      </c>
      <c r="J16" s="28"/>
      <c r="K16" s="28"/>
      <c r="L16" s="28"/>
      <c r="M16" s="164"/>
      <c r="N16" s="28"/>
      <c r="O16" s="28"/>
      <c r="P16" s="28"/>
      <c r="Q16" s="245">
        <f>SUM(C16:P16)</f>
        <v>7</v>
      </c>
      <c r="R16" s="28" t="s">
        <v>177</v>
      </c>
      <c r="S16" s="29"/>
    </row>
    <row r="17" spans="1:19" ht="15" customHeight="1" x14ac:dyDescent="0.25">
      <c r="A17" s="18" t="s">
        <v>12</v>
      </c>
      <c r="B17" s="186"/>
      <c r="C17" s="28">
        <v>1</v>
      </c>
      <c r="D17" s="161"/>
      <c r="E17" s="28">
        <v>1</v>
      </c>
      <c r="F17" s="28">
        <v>1</v>
      </c>
      <c r="G17" s="28">
        <v>1</v>
      </c>
      <c r="H17" s="28">
        <v>1</v>
      </c>
      <c r="I17" s="28">
        <v>1</v>
      </c>
      <c r="J17" s="28"/>
      <c r="K17" s="28"/>
      <c r="L17" s="246" t="s">
        <v>340</v>
      </c>
      <c r="M17" s="164"/>
      <c r="N17" s="74"/>
      <c r="O17" s="74"/>
      <c r="P17" s="74"/>
      <c r="Q17" s="245">
        <f t="shared" ref="Q17:Q22" si="4">SUM(C17:P17)</f>
        <v>6</v>
      </c>
      <c r="R17" s="28" t="s">
        <v>177</v>
      </c>
      <c r="S17" s="29"/>
    </row>
    <row r="18" spans="1:19" ht="15" customHeight="1" x14ac:dyDescent="0.25">
      <c r="A18" s="18" t="s">
        <v>13</v>
      </c>
      <c r="B18" s="186"/>
      <c r="C18" s="28">
        <v>1</v>
      </c>
      <c r="D18" s="161"/>
      <c r="E18" s="28">
        <v>1</v>
      </c>
      <c r="F18" s="28">
        <v>1</v>
      </c>
      <c r="G18" s="28">
        <v>1</v>
      </c>
      <c r="H18" s="28">
        <v>1</v>
      </c>
      <c r="I18" s="28">
        <v>1</v>
      </c>
      <c r="J18" s="28"/>
      <c r="K18" s="28"/>
      <c r="L18" s="28"/>
      <c r="M18" s="164"/>
      <c r="N18" s="74"/>
      <c r="O18" s="74"/>
      <c r="P18" s="74"/>
      <c r="Q18" s="245">
        <f t="shared" si="4"/>
        <v>6</v>
      </c>
      <c r="R18" s="28" t="s">
        <v>177</v>
      </c>
      <c r="S18" s="29"/>
    </row>
    <row r="19" spans="1:19" ht="15" customHeight="1" x14ac:dyDescent="0.25">
      <c r="A19" s="18" t="s">
        <v>14</v>
      </c>
      <c r="B19" s="186"/>
      <c r="C19" s="28">
        <v>1</v>
      </c>
      <c r="D19" s="161">
        <v>1</v>
      </c>
      <c r="E19" s="28">
        <v>1</v>
      </c>
      <c r="F19" s="28">
        <v>1</v>
      </c>
      <c r="G19" s="28">
        <v>1</v>
      </c>
      <c r="H19" s="28">
        <v>1</v>
      </c>
      <c r="I19" s="28">
        <v>1</v>
      </c>
      <c r="J19" s="28"/>
      <c r="K19" s="28"/>
      <c r="L19" s="28"/>
      <c r="M19" s="164"/>
      <c r="N19" s="74"/>
      <c r="O19" s="74"/>
      <c r="P19" s="74"/>
      <c r="Q19" s="245">
        <f t="shared" si="4"/>
        <v>7</v>
      </c>
      <c r="R19" s="28" t="s">
        <v>177</v>
      </c>
      <c r="S19" s="29"/>
    </row>
    <row r="20" spans="1:19" ht="15" customHeight="1" x14ac:dyDescent="0.25">
      <c r="A20" s="18" t="s">
        <v>15</v>
      </c>
      <c r="B20" s="186"/>
      <c r="C20" s="28">
        <v>1</v>
      </c>
      <c r="D20" s="161"/>
      <c r="E20" s="28">
        <v>1</v>
      </c>
      <c r="F20" s="28">
        <v>1</v>
      </c>
      <c r="G20" s="28">
        <v>1</v>
      </c>
      <c r="H20" s="28">
        <v>1</v>
      </c>
      <c r="I20" s="28">
        <v>1</v>
      </c>
      <c r="J20" s="28"/>
      <c r="K20" s="28"/>
      <c r="L20" s="246" t="s">
        <v>340</v>
      </c>
      <c r="M20" s="164"/>
      <c r="N20" s="74"/>
      <c r="O20" s="74"/>
      <c r="P20" s="74"/>
      <c r="Q20" s="245">
        <f t="shared" si="4"/>
        <v>6</v>
      </c>
      <c r="R20" s="28" t="s">
        <v>177</v>
      </c>
      <c r="S20" s="29"/>
    </row>
    <row r="21" spans="1:19" ht="15" customHeight="1" x14ac:dyDescent="0.25">
      <c r="A21" s="18" t="s">
        <v>16</v>
      </c>
      <c r="B21" s="186"/>
      <c r="C21" s="28">
        <v>1</v>
      </c>
      <c r="D21" s="161"/>
      <c r="E21" s="28">
        <v>1</v>
      </c>
      <c r="F21" s="28">
        <v>1</v>
      </c>
      <c r="G21" s="28">
        <v>1</v>
      </c>
      <c r="H21" s="28">
        <v>1</v>
      </c>
      <c r="I21" s="28">
        <v>1</v>
      </c>
      <c r="J21" s="28"/>
      <c r="K21" s="28"/>
      <c r="L21" s="28"/>
      <c r="M21" s="164"/>
      <c r="N21" s="74"/>
      <c r="O21" s="74"/>
      <c r="P21" s="74"/>
      <c r="Q21" s="245">
        <f t="shared" si="4"/>
        <v>6</v>
      </c>
      <c r="R21" s="28" t="s">
        <v>177</v>
      </c>
      <c r="S21" s="29"/>
    </row>
    <row r="22" spans="1:19" ht="15" customHeight="1" x14ac:dyDescent="0.25">
      <c r="A22" s="19" t="s">
        <v>17</v>
      </c>
      <c r="B22" s="249"/>
      <c r="C22" s="28">
        <v>1</v>
      </c>
      <c r="D22" s="161"/>
      <c r="E22" s="28">
        <v>1</v>
      </c>
      <c r="F22" s="28">
        <v>1</v>
      </c>
      <c r="G22" s="28">
        <v>1</v>
      </c>
      <c r="H22" s="28">
        <v>1</v>
      </c>
      <c r="I22" s="28">
        <v>1</v>
      </c>
      <c r="J22" s="28"/>
      <c r="K22" s="28"/>
      <c r="L22" s="246" t="s">
        <v>340</v>
      </c>
      <c r="M22" s="164"/>
      <c r="N22" s="74"/>
      <c r="O22" s="74"/>
      <c r="P22" s="74"/>
      <c r="Q22" s="245">
        <f t="shared" si="4"/>
        <v>6</v>
      </c>
      <c r="R22" s="28" t="s">
        <v>97</v>
      </c>
      <c r="S22" s="29"/>
    </row>
    <row r="23" spans="1:19" ht="15" customHeight="1" x14ac:dyDescent="0.25">
      <c r="A23" s="33" t="s">
        <v>96</v>
      </c>
      <c r="B23" s="185">
        <v>0</v>
      </c>
      <c r="C23" s="34">
        <f t="shared" ref="C23:K23" si="5">SUM(C16:C22)</f>
        <v>7</v>
      </c>
      <c r="D23" s="184">
        <f>SUM(D16:D22)</f>
        <v>2</v>
      </c>
      <c r="E23" s="34">
        <f t="shared" si="5"/>
        <v>7</v>
      </c>
      <c r="F23" s="34">
        <f t="shared" si="5"/>
        <v>7</v>
      </c>
      <c r="G23" s="34">
        <f t="shared" si="5"/>
        <v>7</v>
      </c>
      <c r="H23" s="34">
        <f t="shared" si="5"/>
        <v>7</v>
      </c>
      <c r="I23" s="34">
        <f t="shared" si="5"/>
        <v>7</v>
      </c>
      <c r="J23" s="34">
        <v>0</v>
      </c>
      <c r="K23" s="34">
        <f t="shared" si="5"/>
        <v>0</v>
      </c>
      <c r="L23" s="34">
        <v>3</v>
      </c>
      <c r="M23" s="184" t="s">
        <v>308</v>
      </c>
      <c r="N23" s="34">
        <v>0</v>
      </c>
      <c r="O23" s="34">
        <v>0</v>
      </c>
      <c r="P23" s="34">
        <v>0</v>
      </c>
      <c r="Q23" s="184"/>
      <c r="R23" s="28"/>
      <c r="S23" s="29"/>
    </row>
    <row r="24" spans="1:19" ht="15" customHeight="1" x14ac:dyDescent="0.25">
      <c r="A24" s="25" t="s">
        <v>18</v>
      </c>
      <c r="B24" s="247"/>
      <c r="C24" s="31"/>
      <c r="D24" s="163"/>
      <c r="E24" s="31"/>
      <c r="F24" s="31"/>
      <c r="G24" s="31"/>
      <c r="H24" s="31"/>
      <c r="I24" s="31"/>
      <c r="J24" s="31"/>
      <c r="K24" s="31"/>
      <c r="L24" s="31"/>
      <c r="M24" s="163"/>
      <c r="N24" s="31"/>
      <c r="O24" s="31"/>
      <c r="P24" s="31"/>
      <c r="Q24" s="163"/>
      <c r="R24" s="31"/>
      <c r="S24" s="29"/>
    </row>
    <row r="25" spans="1:19" ht="15" customHeight="1" x14ac:dyDescent="0.25">
      <c r="A25" s="19" t="s">
        <v>19</v>
      </c>
      <c r="B25" s="249"/>
      <c r="C25" s="28">
        <v>1</v>
      </c>
      <c r="D25" s="161"/>
      <c r="E25" s="28">
        <v>1</v>
      </c>
      <c r="F25" s="28">
        <v>1</v>
      </c>
      <c r="G25" s="28">
        <v>1</v>
      </c>
      <c r="H25" s="28">
        <v>1</v>
      </c>
      <c r="I25" s="28">
        <v>1</v>
      </c>
      <c r="J25" s="28"/>
      <c r="K25" s="28"/>
      <c r="L25" s="28"/>
      <c r="M25" s="161"/>
      <c r="N25" s="28"/>
      <c r="O25" s="28"/>
      <c r="P25" s="28"/>
      <c r="Q25" s="245">
        <f>SUM(C25:P25)</f>
        <v>6</v>
      </c>
      <c r="R25" s="149" t="s">
        <v>97</v>
      </c>
      <c r="S25" s="29"/>
    </row>
    <row r="26" spans="1:19" ht="15" customHeight="1" x14ac:dyDescent="0.25">
      <c r="A26" s="19" t="s">
        <v>20</v>
      </c>
      <c r="B26" s="249"/>
      <c r="C26" s="28">
        <v>1</v>
      </c>
      <c r="D26" s="161"/>
      <c r="E26" s="28">
        <v>1</v>
      </c>
      <c r="F26" s="28">
        <v>1</v>
      </c>
      <c r="G26" s="28">
        <v>1</v>
      </c>
      <c r="H26" s="28">
        <v>1</v>
      </c>
      <c r="I26" s="28">
        <v>1</v>
      </c>
      <c r="J26" s="28"/>
      <c r="K26" s="28"/>
      <c r="L26" s="28"/>
      <c r="M26" s="161"/>
      <c r="N26" s="28"/>
      <c r="O26" s="28"/>
      <c r="P26" s="28"/>
      <c r="Q26" s="245">
        <f t="shared" ref="Q26:Q33" si="6">SUM(C26:P26)</f>
        <v>6</v>
      </c>
      <c r="R26" s="149" t="s">
        <v>297</v>
      </c>
      <c r="S26" s="29"/>
    </row>
    <row r="27" spans="1:19" ht="15" customHeight="1" x14ac:dyDescent="0.25">
      <c r="A27" s="45" t="s">
        <v>296</v>
      </c>
      <c r="B27" s="8"/>
      <c r="C27" s="28">
        <v>1</v>
      </c>
      <c r="D27" s="161"/>
      <c r="E27" s="28">
        <v>1</v>
      </c>
      <c r="F27" s="28">
        <v>1</v>
      </c>
      <c r="G27" s="28">
        <v>1</v>
      </c>
      <c r="H27" s="28">
        <v>1</v>
      </c>
      <c r="I27" s="28">
        <v>1</v>
      </c>
      <c r="J27" s="28"/>
      <c r="K27" s="28"/>
      <c r="L27" s="28"/>
      <c r="M27" s="161"/>
      <c r="N27" s="28"/>
      <c r="O27" s="28"/>
      <c r="P27" s="28"/>
      <c r="Q27" s="245">
        <f t="shared" si="6"/>
        <v>6</v>
      </c>
      <c r="R27" s="151" t="s">
        <v>297</v>
      </c>
      <c r="S27" s="29"/>
    </row>
    <row r="28" spans="1:19" ht="15" customHeight="1" x14ac:dyDescent="0.25">
      <c r="A28" s="19" t="s">
        <v>21</v>
      </c>
      <c r="B28" s="249"/>
      <c r="C28" s="28">
        <v>1</v>
      </c>
      <c r="D28" s="161"/>
      <c r="E28" s="28">
        <v>1</v>
      </c>
      <c r="F28" s="28">
        <v>1</v>
      </c>
      <c r="G28" s="28">
        <v>1</v>
      </c>
      <c r="H28" s="28">
        <v>1</v>
      </c>
      <c r="I28" s="28">
        <v>1</v>
      </c>
      <c r="J28" s="28"/>
      <c r="K28" s="28"/>
      <c r="L28" s="28"/>
      <c r="M28" s="161"/>
      <c r="N28" s="28"/>
      <c r="O28" s="28"/>
      <c r="P28" s="28"/>
      <c r="Q28" s="245">
        <f t="shared" si="6"/>
        <v>6</v>
      </c>
      <c r="R28" s="149" t="s">
        <v>297</v>
      </c>
      <c r="S28" s="29"/>
    </row>
    <row r="29" spans="1:19" ht="15" customHeight="1" x14ac:dyDescent="0.25">
      <c r="A29" s="19" t="s">
        <v>22</v>
      </c>
      <c r="B29" s="249"/>
      <c r="C29" s="28">
        <v>1</v>
      </c>
      <c r="D29" s="161"/>
      <c r="E29" s="28">
        <v>1</v>
      </c>
      <c r="F29" s="28">
        <v>1</v>
      </c>
      <c r="G29" s="28">
        <v>1</v>
      </c>
      <c r="H29" s="28">
        <v>1</v>
      </c>
      <c r="I29" s="28">
        <v>1</v>
      </c>
      <c r="J29" s="28"/>
      <c r="K29" s="28"/>
      <c r="L29" s="28"/>
      <c r="M29" s="161"/>
      <c r="N29" s="28"/>
      <c r="O29" s="28"/>
      <c r="P29" s="28"/>
      <c r="Q29" s="245">
        <f t="shared" si="6"/>
        <v>6</v>
      </c>
      <c r="R29" s="149" t="s">
        <v>297</v>
      </c>
      <c r="S29" s="29"/>
    </row>
    <row r="30" spans="1:19" ht="15" customHeight="1" x14ac:dyDescent="0.25">
      <c r="A30" s="19" t="s">
        <v>23</v>
      </c>
      <c r="B30" s="249"/>
      <c r="C30" s="28">
        <v>1</v>
      </c>
      <c r="D30" s="161"/>
      <c r="E30" s="28">
        <v>1</v>
      </c>
      <c r="F30" s="28">
        <v>1</v>
      </c>
      <c r="G30" s="28">
        <v>1</v>
      </c>
      <c r="H30" s="28">
        <v>1</v>
      </c>
      <c r="I30" s="28">
        <v>1</v>
      </c>
      <c r="J30" s="28"/>
      <c r="K30" s="28"/>
      <c r="L30" s="28"/>
      <c r="M30" s="161"/>
      <c r="N30" s="28"/>
      <c r="O30" s="28"/>
      <c r="P30" s="28"/>
      <c r="Q30" s="245">
        <f t="shared" si="6"/>
        <v>6</v>
      </c>
      <c r="R30" s="149" t="s">
        <v>97</v>
      </c>
      <c r="S30" s="29"/>
    </row>
    <row r="31" spans="1:19" ht="15" customHeight="1" x14ac:dyDescent="0.25">
      <c r="A31" s="140" t="s">
        <v>194</v>
      </c>
      <c r="B31" s="251"/>
      <c r="C31" s="65">
        <v>1</v>
      </c>
      <c r="D31" s="169"/>
      <c r="E31" s="65">
        <v>1</v>
      </c>
      <c r="F31" s="64">
        <v>1</v>
      </c>
      <c r="G31" s="64">
        <v>1</v>
      </c>
      <c r="H31" s="64">
        <v>1</v>
      </c>
      <c r="I31" s="65">
        <v>1</v>
      </c>
      <c r="J31" s="65"/>
      <c r="K31" s="74"/>
      <c r="L31" s="28"/>
      <c r="M31" s="161"/>
      <c r="N31" s="28"/>
      <c r="O31" s="28"/>
      <c r="P31" s="28"/>
      <c r="Q31" s="245">
        <f>SUM(C31:P31)</f>
        <v>6</v>
      </c>
      <c r="R31" s="151" t="s">
        <v>297</v>
      </c>
      <c r="S31" s="29"/>
    </row>
    <row r="32" spans="1:19" ht="15" customHeight="1" x14ac:dyDescent="0.25">
      <c r="A32" s="20" t="s">
        <v>24</v>
      </c>
      <c r="B32" s="250"/>
      <c r="C32" s="28">
        <v>1</v>
      </c>
      <c r="D32" s="161"/>
      <c r="E32" s="28">
        <v>1</v>
      </c>
      <c r="F32" s="28">
        <v>1</v>
      </c>
      <c r="G32" s="28">
        <v>1</v>
      </c>
      <c r="H32" s="28">
        <v>1</v>
      </c>
      <c r="I32" s="28">
        <v>1</v>
      </c>
      <c r="J32" s="28"/>
      <c r="K32" s="28"/>
      <c r="L32" s="28"/>
      <c r="M32" s="161"/>
      <c r="N32" s="28"/>
      <c r="O32" s="28"/>
      <c r="P32" s="28"/>
      <c r="Q32" s="245">
        <f t="shared" si="6"/>
        <v>6</v>
      </c>
      <c r="R32" s="149" t="s">
        <v>97</v>
      </c>
      <c r="S32" s="29"/>
    </row>
    <row r="33" spans="1:19" ht="15" customHeight="1" x14ac:dyDescent="0.25">
      <c r="A33" s="19" t="s">
        <v>25</v>
      </c>
      <c r="B33" s="249"/>
      <c r="C33" s="28">
        <v>1</v>
      </c>
      <c r="D33" s="161"/>
      <c r="E33" s="28">
        <v>1</v>
      </c>
      <c r="F33" s="28">
        <v>1</v>
      </c>
      <c r="G33" s="28">
        <v>1</v>
      </c>
      <c r="H33" s="28">
        <v>1</v>
      </c>
      <c r="I33" s="28">
        <v>1</v>
      </c>
      <c r="J33" s="28"/>
      <c r="K33" s="28"/>
      <c r="L33" s="28"/>
      <c r="M33" s="161"/>
      <c r="N33" s="28"/>
      <c r="O33" s="28"/>
      <c r="P33" s="28"/>
      <c r="Q33" s="245">
        <f t="shared" si="6"/>
        <v>6</v>
      </c>
      <c r="R33" s="149" t="s">
        <v>298</v>
      </c>
      <c r="S33" s="29"/>
    </row>
    <row r="34" spans="1:19" ht="15" customHeight="1" x14ac:dyDescent="0.25">
      <c r="A34" s="33" t="s">
        <v>96</v>
      </c>
      <c r="B34" s="185">
        <v>0</v>
      </c>
      <c r="C34" s="34">
        <f>SUM(C25:C33)</f>
        <v>9</v>
      </c>
      <c r="D34" s="184">
        <v>0</v>
      </c>
      <c r="E34" s="34">
        <f>SUM(E25:E33)</f>
        <v>9</v>
      </c>
      <c r="F34" s="34">
        <f>SUM(F25:F33)</f>
        <v>9</v>
      </c>
      <c r="G34" s="34">
        <f>SUM(G25:G33)</f>
        <v>9</v>
      </c>
      <c r="H34" s="34">
        <f>SUM(H25:H33)</f>
        <v>9</v>
      </c>
      <c r="I34" s="34">
        <f>SUM(I25:I33)</f>
        <v>9</v>
      </c>
      <c r="J34" s="34">
        <v>0</v>
      </c>
      <c r="K34" s="34">
        <f>SUM(K25:K33)</f>
        <v>0</v>
      </c>
      <c r="L34" s="34">
        <v>0</v>
      </c>
      <c r="M34" s="184" t="s">
        <v>308</v>
      </c>
      <c r="N34" s="34">
        <v>0</v>
      </c>
      <c r="O34" s="34">
        <f>SUM(O25:O33)</f>
        <v>0</v>
      </c>
      <c r="P34" s="34">
        <v>0</v>
      </c>
      <c r="Q34" s="184"/>
      <c r="R34" s="28"/>
      <c r="S34" s="29"/>
    </row>
    <row r="35" spans="1:19" ht="15" customHeight="1" x14ac:dyDescent="0.25">
      <c r="A35" s="27" t="s">
        <v>26</v>
      </c>
      <c r="B35" s="252"/>
      <c r="C35" s="31"/>
      <c r="D35" s="163"/>
      <c r="E35" s="31"/>
      <c r="F35" s="31"/>
      <c r="G35" s="31"/>
      <c r="H35" s="31"/>
      <c r="I35" s="31"/>
      <c r="J35" s="31"/>
      <c r="K35" s="31"/>
      <c r="L35" s="31"/>
      <c r="M35" s="163"/>
      <c r="N35" s="31"/>
      <c r="O35" s="31"/>
      <c r="P35" s="31"/>
      <c r="Q35" s="163"/>
      <c r="R35" s="31"/>
      <c r="S35" s="29"/>
    </row>
    <row r="36" spans="1:19" ht="15" customHeight="1" x14ac:dyDescent="0.25">
      <c r="A36" s="160" t="s">
        <v>27</v>
      </c>
      <c r="B36" s="160"/>
      <c r="C36" s="149">
        <v>1</v>
      </c>
      <c r="D36" s="149"/>
      <c r="E36" s="149">
        <v>1</v>
      </c>
      <c r="F36" s="149">
        <v>1</v>
      </c>
      <c r="G36" s="149">
        <v>1</v>
      </c>
      <c r="H36" s="149">
        <v>1</v>
      </c>
      <c r="I36" s="149">
        <v>1</v>
      </c>
      <c r="J36" s="149"/>
      <c r="K36" s="149"/>
      <c r="L36" s="149"/>
      <c r="M36" s="149"/>
      <c r="N36" s="149"/>
      <c r="O36" s="28"/>
      <c r="P36" s="28"/>
      <c r="Q36" s="245">
        <f>SUM(B36:P36)</f>
        <v>6</v>
      </c>
      <c r="R36" s="149" t="s">
        <v>297</v>
      </c>
      <c r="S36" s="29"/>
    </row>
    <row r="37" spans="1:19" ht="15" customHeight="1" x14ac:dyDescent="0.25">
      <c r="A37" s="160" t="s">
        <v>28</v>
      </c>
      <c r="B37" s="160"/>
      <c r="C37" s="149">
        <v>1</v>
      </c>
      <c r="D37" s="149"/>
      <c r="E37" s="149">
        <v>1</v>
      </c>
      <c r="F37" s="149">
        <v>1</v>
      </c>
      <c r="G37" s="149">
        <v>1</v>
      </c>
      <c r="H37" s="149">
        <v>1</v>
      </c>
      <c r="I37" s="149">
        <v>1</v>
      </c>
      <c r="J37" s="149"/>
      <c r="K37" s="149"/>
      <c r="L37" s="149"/>
      <c r="M37" s="149"/>
      <c r="N37" s="149"/>
      <c r="O37" s="28"/>
      <c r="P37" s="28"/>
      <c r="Q37" s="245">
        <f t="shared" ref="Q37:Q41" si="7">SUM(B37:P37)</f>
        <v>6</v>
      </c>
      <c r="R37" s="149" t="s">
        <v>297</v>
      </c>
      <c r="S37" s="29"/>
    </row>
    <row r="38" spans="1:19" ht="15" customHeight="1" x14ac:dyDescent="0.25">
      <c r="A38" s="154" t="s">
        <v>181</v>
      </c>
      <c r="B38" s="258">
        <v>1</v>
      </c>
      <c r="C38" s="155"/>
      <c r="D38" s="155"/>
      <c r="E38" s="155"/>
      <c r="F38" s="152">
        <v>1</v>
      </c>
      <c r="G38" s="152">
        <v>1</v>
      </c>
      <c r="H38" s="152">
        <v>1</v>
      </c>
      <c r="I38" s="155"/>
      <c r="J38" s="155"/>
      <c r="K38" s="147"/>
      <c r="L38" s="147"/>
      <c r="M38" s="147"/>
      <c r="N38" s="151"/>
      <c r="O38" s="74"/>
      <c r="P38" s="74"/>
      <c r="Q38" s="245">
        <f t="shared" si="7"/>
        <v>4</v>
      </c>
      <c r="R38" s="151" t="s">
        <v>300</v>
      </c>
      <c r="S38" s="29"/>
    </row>
    <row r="39" spans="1:19" ht="15" customHeight="1" x14ac:dyDescent="0.25">
      <c r="A39" s="160" t="s">
        <v>29</v>
      </c>
      <c r="B39" s="160"/>
      <c r="C39" s="149">
        <v>1</v>
      </c>
      <c r="D39" s="149"/>
      <c r="E39" s="149">
        <v>1</v>
      </c>
      <c r="F39" s="149">
        <v>1</v>
      </c>
      <c r="G39" s="149">
        <v>1</v>
      </c>
      <c r="H39" s="149">
        <v>1</v>
      </c>
      <c r="I39" s="149">
        <v>1</v>
      </c>
      <c r="J39" s="149"/>
      <c r="K39" s="149"/>
      <c r="L39" s="149"/>
      <c r="M39" s="149"/>
      <c r="N39" s="149"/>
      <c r="O39" s="28"/>
      <c r="P39" s="28"/>
      <c r="Q39" s="245">
        <f t="shared" si="7"/>
        <v>6</v>
      </c>
      <c r="R39" s="149" t="s">
        <v>297</v>
      </c>
      <c r="S39" s="29"/>
    </row>
    <row r="40" spans="1:19" ht="15" customHeight="1" x14ac:dyDescent="0.25">
      <c r="A40" s="160" t="s">
        <v>30</v>
      </c>
      <c r="B40" s="160"/>
      <c r="C40" s="149">
        <v>1</v>
      </c>
      <c r="D40" s="149"/>
      <c r="E40" s="149">
        <v>1</v>
      </c>
      <c r="F40" s="149">
        <v>1</v>
      </c>
      <c r="G40" s="149">
        <v>1</v>
      </c>
      <c r="H40" s="149">
        <v>1</v>
      </c>
      <c r="I40" s="149">
        <v>1</v>
      </c>
      <c r="J40" s="149"/>
      <c r="K40" s="149"/>
      <c r="L40" s="149"/>
      <c r="M40" s="149"/>
      <c r="N40" s="149"/>
      <c r="O40" s="28"/>
      <c r="P40" s="28"/>
      <c r="Q40" s="245">
        <f t="shared" si="7"/>
        <v>6</v>
      </c>
      <c r="R40" s="149" t="s">
        <v>297</v>
      </c>
      <c r="S40" s="29"/>
    </row>
    <row r="41" spans="1:19" ht="15" customHeight="1" x14ac:dyDescent="0.25">
      <c r="A41" s="160" t="s">
        <v>31</v>
      </c>
      <c r="B41" s="160"/>
      <c r="C41" s="149">
        <v>1</v>
      </c>
      <c r="D41" s="149"/>
      <c r="E41" s="149">
        <v>1</v>
      </c>
      <c r="F41" s="149">
        <v>1</v>
      </c>
      <c r="G41" s="149">
        <v>1</v>
      </c>
      <c r="H41" s="149">
        <v>1</v>
      </c>
      <c r="I41" s="149">
        <v>1</v>
      </c>
      <c r="J41" s="149"/>
      <c r="K41" s="149"/>
      <c r="L41" s="149"/>
      <c r="M41" s="149"/>
      <c r="N41" s="149"/>
      <c r="O41" s="28"/>
      <c r="P41" s="28"/>
      <c r="Q41" s="245">
        <f t="shared" si="7"/>
        <v>6</v>
      </c>
      <c r="R41" s="149" t="s">
        <v>97</v>
      </c>
      <c r="S41" s="29"/>
    </row>
    <row r="42" spans="1:19" ht="15" customHeight="1" x14ac:dyDescent="0.25">
      <c r="A42" s="33" t="s">
        <v>96</v>
      </c>
      <c r="B42" s="34">
        <f t="shared" ref="B42:K42" si="8">SUM(B36:B41)</f>
        <v>1</v>
      </c>
      <c r="C42" s="34">
        <f t="shared" si="8"/>
        <v>5</v>
      </c>
      <c r="D42" s="184">
        <v>0</v>
      </c>
      <c r="E42" s="34">
        <f t="shared" si="8"/>
        <v>5</v>
      </c>
      <c r="F42" s="34">
        <f t="shared" si="8"/>
        <v>6</v>
      </c>
      <c r="G42" s="34">
        <f t="shared" si="8"/>
        <v>6</v>
      </c>
      <c r="H42" s="34">
        <f t="shared" si="8"/>
        <v>6</v>
      </c>
      <c r="I42" s="34">
        <f t="shared" si="8"/>
        <v>5</v>
      </c>
      <c r="J42" s="34">
        <v>0</v>
      </c>
      <c r="K42" s="34">
        <f t="shared" si="8"/>
        <v>0</v>
      </c>
      <c r="L42" s="34">
        <v>0</v>
      </c>
      <c r="M42" s="184" t="s">
        <v>308</v>
      </c>
      <c r="N42" s="34">
        <v>0</v>
      </c>
      <c r="O42" s="34">
        <v>0</v>
      </c>
      <c r="P42" s="34">
        <v>0</v>
      </c>
      <c r="Q42" s="184"/>
      <c r="R42" s="28"/>
      <c r="S42" s="29"/>
    </row>
    <row r="43" spans="1:19" ht="15" customHeight="1" x14ac:dyDescent="0.25">
      <c r="A43" s="27" t="s">
        <v>32</v>
      </c>
      <c r="B43" s="252"/>
      <c r="C43" s="31"/>
      <c r="D43" s="163"/>
      <c r="E43" s="31"/>
      <c r="F43" s="31"/>
      <c r="G43" s="31"/>
      <c r="H43" s="31"/>
      <c r="I43" s="31"/>
      <c r="J43" s="31"/>
      <c r="K43" s="31"/>
      <c r="L43" s="31"/>
      <c r="M43" s="163"/>
      <c r="N43" s="31"/>
      <c r="O43" s="31"/>
      <c r="P43" s="31"/>
      <c r="Q43" s="163"/>
      <c r="R43" s="31"/>
      <c r="S43" s="29"/>
    </row>
    <row r="44" spans="1:19" ht="15" customHeight="1" x14ac:dyDescent="0.25">
      <c r="A44" s="19" t="s">
        <v>33</v>
      </c>
      <c r="B44" s="249"/>
      <c r="C44" s="28">
        <v>1</v>
      </c>
      <c r="D44" s="161"/>
      <c r="E44" s="28">
        <v>1</v>
      </c>
      <c r="F44" s="28">
        <v>1</v>
      </c>
      <c r="G44" s="28">
        <v>1</v>
      </c>
      <c r="H44" s="28">
        <v>1</v>
      </c>
      <c r="I44" s="28">
        <v>1</v>
      </c>
      <c r="J44" s="28"/>
      <c r="K44" s="28"/>
      <c r="L44" s="28"/>
      <c r="M44" s="161"/>
      <c r="N44" s="28"/>
      <c r="O44" s="28"/>
      <c r="P44" s="28"/>
      <c r="Q44" s="245">
        <f>SUM(B44:P44)</f>
        <v>6</v>
      </c>
      <c r="R44" s="28" t="s">
        <v>97</v>
      </c>
      <c r="S44" s="29"/>
    </row>
    <row r="45" spans="1:19" ht="15" customHeight="1" x14ac:dyDescent="0.25">
      <c r="A45" s="19" t="s">
        <v>34</v>
      </c>
      <c r="B45" s="249"/>
      <c r="C45" s="28">
        <v>1</v>
      </c>
      <c r="D45" s="161"/>
      <c r="E45" s="28">
        <v>1</v>
      </c>
      <c r="F45" s="28">
        <v>1</v>
      </c>
      <c r="G45" s="28">
        <v>1</v>
      </c>
      <c r="H45" s="28">
        <v>1</v>
      </c>
      <c r="I45" s="28">
        <v>1</v>
      </c>
      <c r="J45" s="28"/>
      <c r="K45" s="28"/>
      <c r="L45" s="28"/>
      <c r="M45" s="161"/>
      <c r="N45" s="28"/>
      <c r="O45" s="28"/>
      <c r="P45" s="28"/>
      <c r="Q45" s="245">
        <f t="shared" ref="Q45:Q48" si="9">SUM(B45:P45)</f>
        <v>6</v>
      </c>
      <c r="R45" s="28" t="s">
        <v>97</v>
      </c>
      <c r="S45" s="29"/>
    </row>
    <row r="46" spans="1:19" ht="15" customHeight="1" x14ac:dyDescent="0.25">
      <c r="A46" s="18" t="s">
        <v>35</v>
      </c>
      <c r="B46" s="186"/>
      <c r="C46" s="28">
        <v>1</v>
      </c>
      <c r="D46" s="161">
        <v>1</v>
      </c>
      <c r="E46" s="28">
        <v>1</v>
      </c>
      <c r="F46" s="28">
        <v>1</v>
      </c>
      <c r="G46" s="28">
        <v>1</v>
      </c>
      <c r="H46" s="28">
        <v>1</v>
      </c>
      <c r="I46" s="28">
        <v>1</v>
      </c>
      <c r="J46" s="28"/>
      <c r="K46" s="28"/>
      <c r="L46" s="28"/>
      <c r="M46" s="74"/>
      <c r="N46" s="28"/>
      <c r="O46" s="28"/>
      <c r="P46" s="28"/>
      <c r="Q46" s="245">
        <f t="shared" si="9"/>
        <v>7</v>
      </c>
      <c r="R46" s="28" t="s">
        <v>177</v>
      </c>
      <c r="S46" s="29"/>
    </row>
    <row r="47" spans="1:19" ht="15" customHeight="1" x14ac:dyDescent="0.25">
      <c r="A47" s="18" t="s">
        <v>36</v>
      </c>
      <c r="B47" s="186"/>
      <c r="C47" s="28">
        <v>1</v>
      </c>
      <c r="D47" s="161"/>
      <c r="E47" s="28">
        <v>1</v>
      </c>
      <c r="F47" s="28">
        <v>1</v>
      </c>
      <c r="G47" s="28">
        <v>1</v>
      </c>
      <c r="H47" s="28">
        <v>1</v>
      </c>
      <c r="I47" s="28">
        <v>1</v>
      </c>
      <c r="J47" s="28"/>
      <c r="K47" s="28"/>
      <c r="L47" s="28"/>
      <c r="M47" s="161"/>
      <c r="N47" s="28"/>
      <c r="O47" s="28"/>
      <c r="P47" s="28"/>
      <c r="Q47" s="245">
        <f t="shared" si="9"/>
        <v>6</v>
      </c>
      <c r="R47" s="28" t="s">
        <v>177</v>
      </c>
      <c r="S47" s="29"/>
    </row>
    <row r="48" spans="1:19" ht="15" customHeight="1" x14ac:dyDescent="0.25">
      <c r="A48" s="18" t="s">
        <v>37</v>
      </c>
      <c r="B48" s="186"/>
      <c r="C48" s="28">
        <v>1</v>
      </c>
      <c r="D48" s="161"/>
      <c r="E48" s="28">
        <v>1</v>
      </c>
      <c r="F48" s="28">
        <v>1</v>
      </c>
      <c r="G48" s="28">
        <v>1</v>
      </c>
      <c r="H48" s="28">
        <v>1</v>
      </c>
      <c r="I48" s="28">
        <v>1</v>
      </c>
      <c r="J48" s="28"/>
      <c r="K48" s="28"/>
      <c r="L48" s="28"/>
      <c r="M48" s="161"/>
      <c r="N48" s="28"/>
      <c r="O48" s="28"/>
      <c r="P48" s="28"/>
      <c r="Q48" s="245">
        <f t="shared" si="9"/>
        <v>6</v>
      </c>
      <c r="R48" s="28" t="s">
        <v>177</v>
      </c>
      <c r="S48" s="29"/>
    </row>
    <row r="49" spans="1:19" ht="15" customHeight="1" x14ac:dyDescent="0.25">
      <c r="A49" s="33" t="s">
        <v>96</v>
      </c>
      <c r="B49" s="185">
        <v>0</v>
      </c>
      <c r="C49" s="34">
        <f>SUM(C44:C48)</f>
        <v>5</v>
      </c>
      <c r="D49" s="184">
        <v>3</v>
      </c>
      <c r="E49" s="34">
        <f>SUM(E44:E48)</f>
        <v>5</v>
      </c>
      <c r="F49" s="34">
        <f>SUM(F44:F48)</f>
        <v>5</v>
      </c>
      <c r="G49" s="34">
        <f>SUM(G44:G48)</f>
        <v>5</v>
      </c>
      <c r="H49" s="34">
        <f>SUM(H44:H48)</f>
        <v>5</v>
      </c>
      <c r="I49" s="34">
        <f>SUM(I44:I48)</f>
        <v>5</v>
      </c>
      <c r="J49" s="34">
        <v>0</v>
      </c>
      <c r="K49" s="34">
        <f>SUM(K44:K48)</f>
        <v>0</v>
      </c>
      <c r="L49" s="34">
        <v>0</v>
      </c>
      <c r="M49" s="184">
        <v>0</v>
      </c>
      <c r="N49" s="34">
        <v>0</v>
      </c>
      <c r="O49" s="34">
        <v>0</v>
      </c>
      <c r="P49" s="34">
        <v>0</v>
      </c>
      <c r="Q49" s="184"/>
      <c r="R49" s="28"/>
      <c r="S49" s="29"/>
    </row>
    <row r="50" spans="1:19" ht="15" customHeight="1" x14ac:dyDescent="0.25">
      <c r="A50" s="27" t="s">
        <v>40</v>
      </c>
      <c r="B50" s="252"/>
      <c r="C50" s="31"/>
      <c r="D50" s="163"/>
      <c r="E50" s="31"/>
      <c r="F50" s="31"/>
      <c r="G50" s="31"/>
      <c r="H50" s="31"/>
      <c r="I50" s="31"/>
      <c r="J50" s="31"/>
      <c r="K50" s="31"/>
      <c r="L50" s="31"/>
      <c r="M50" s="163"/>
      <c r="N50" s="31"/>
      <c r="O50" s="31"/>
      <c r="P50" s="31"/>
      <c r="Q50" s="163"/>
      <c r="R50" s="31"/>
      <c r="S50" s="29"/>
    </row>
    <row r="51" spans="1:19" ht="15" customHeight="1" x14ac:dyDescent="0.25">
      <c r="A51" s="19" t="s">
        <v>41</v>
      </c>
      <c r="B51" s="249"/>
      <c r="C51" s="28">
        <v>1</v>
      </c>
      <c r="D51" s="161"/>
      <c r="E51" s="28">
        <v>1</v>
      </c>
      <c r="F51" s="28">
        <v>1</v>
      </c>
      <c r="G51" s="28">
        <v>1</v>
      </c>
      <c r="H51" s="28">
        <v>1</v>
      </c>
      <c r="I51" s="28">
        <v>1</v>
      </c>
      <c r="J51" s="28"/>
      <c r="K51" s="28"/>
      <c r="L51" s="28"/>
      <c r="M51" s="161"/>
      <c r="N51" s="28"/>
      <c r="O51" s="28"/>
      <c r="P51" s="28"/>
      <c r="Q51" s="245">
        <f>SUM(B51:P51)</f>
        <v>6</v>
      </c>
      <c r="R51" s="28" t="s">
        <v>97</v>
      </c>
      <c r="S51" s="29"/>
    </row>
    <row r="52" spans="1:19" ht="15" customHeight="1" x14ac:dyDescent="0.25">
      <c r="A52" s="19" t="s">
        <v>42</v>
      </c>
      <c r="B52" s="249"/>
      <c r="C52" s="28">
        <v>1</v>
      </c>
      <c r="D52" s="161"/>
      <c r="E52" s="28">
        <v>1</v>
      </c>
      <c r="F52" s="28">
        <v>1</v>
      </c>
      <c r="G52" s="28">
        <v>1</v>
      </c>
      <c r="H52" s="28">
        <v>1</v>
      </c>
      <c r="I52" s="28">
        <v>1</v>
      </c>
      <c r="J52" s="28"/>
      <c r="K52" s="28"/>
      <c r="L52" s="28"/>
      <c r="M52" s="161"/>
      <c r="N52" s="28"/>
      <c r="O52" s="28"/>
      <c r="P52" s="28"/>
      <c r="Q52" s="245">
        <f t="shared" ref="Q52:Q57" si="10">SUM(B52:P52)</f>
        <v>6</v>
      </c>
      <c r="R52" s="28" t="s">
        <v>97</v>
      </c>
      <c r="S52" s="29"/>
    </row>
    <row r="53" spans="1:19" ht="15" customHeight="1" x14ac:dyDescent="0.25">
      <c r="A53" s="19" t="s">
        <v>43</v>
      </c>
      <c r="B53" s="249"/>
      <c r="C53" s="28">
        <v>1</v>
      </c>
      <c r="D53" s="161"/>
      <c r="E53" s="28">
        <v>1</v>
      </c>
      <c r="F53" s="28">
        <v>1</v>
      </c>
      <c r="G53" s="28">
        <v>1</v>
      </c>
      <c r="H53" s="28">
        <v>1</v>
      </c>
      <c r="I53" s="28">
        <v>1</v>
      </c>
      <c r="J53" s="28"/>
      <c r="K53" s="28"/>
      <c r="L53" s="28"/>
      <c r="M53" s="161"/>
      <c r="N53" s="28"/>
      <c r="O53" s="28"/>
      <c r="P53" s="28"/>
      <c r="Q53" s="245">
        <f t="shared" si="10"/>
        <v>6</v>
      </c>
      <c r="R53" s="28" t="s">
        <v>97</v>
      </c>
      <c r="S53" s="29"/>
    </row>
    <row r="54" spans="1:19" ht="15" customHeight="1" x14ac:dyDescent="0.25">
      <c r="A54" s="19" t="s">
        <v>46</v>
      </c>
      <c r="B54" s="249"/>
      <c r="C54" s="28">
        <v>1</v>
      </c>
      <c r="D54" s="161"/>
      <c r="E54" s="28">
        <v>1</v>
      </c>
      <c r="F54" s="28">
        <v>1</v>
      </c>
      <c r="G54" s="28">
        <v>1</v>
      </c>
      <c r="H54" s="28">
        <v>1</v>
      </c>
      <c r="I54" s="28">
        <v>1</v>
      </c>
      <c r="J54" s="28"/>
      <c r="K54" s="28"/>
      <c r="L54" s="28"/>
      <c r="M54" s="161"/>
      <c r="N54" s="28"/>
      <c r="O54" s="28"/>
      <c r="P54" s="28"/>
      <c r="Q54" s="245">
        <f t="shared" si="10"/>
        <v>6</v>
      </c>
      <c r="R54" s="28" t="s">
        <v>97</v>
      </c>
      <c r="S54" s="29"/>
    </row>
    <row r="55" spans="1:19" ht="15" customHeight="1" x14ac:dyDescent="0.25">
      <c r="A55" s="186" t="s">
        <v>120</v>
      </c>
      <c r="B55" s="186"/>
      <c r="C55" s="28">
        <v>1</v>
      </c>
      <c r="D55" s="161">
        <v>1</v>
      </c>
      <c r="E55" s="28">
        <v>1</v>
      </c>
      <c r="F55" s="28">
        <v>1</v>
      </c>
      <c r="G55" s="28">
        <v>1</v>
      </c>
      <c r="H55" s="28">
        <v>1</v>
      </c>
      <c r="I55" s="28">
        <v>1</v>
      </c>
      <c r="J55" s="28"/>
      <c r="K55" s="74">
        <v>1</v>
      </c>
      <c r="L55" s="74"/>
      <c r="M55" s="164"/>
      <c r="N55" s="161"/>
      <c r="O55" s="161"/>
      <c r="P55" s="161"/>
      <c r="Q55" s="245">
        <f t="shared" si="10"/>
        <v>8</v>
      </c>
      <c r="R55" s="161"/>
      <c r="S55" s="29"/>
    </row>
    <row r="56" spans="1:19" ht="15" customHeight="1" x14ac:dyDescent="0.25">
      <c r="A56" s="186" t="s">
        <v>121</v>
      </c>
      <c r="B56" s="186"/>
      <c r="C56" s="28">
        <v>1</v>
      </c>
      <c r="D56" s="161"/>
      <c r="E56" s="28">
        <v>1</v>
      </c>
      <c r="F56" s="28">
        <v>1</v>
      </c>
      <c r="G56" s="28">
        <v>1</v>
      </c>
      <c r="H56" s="28">
        <v>1</v>
      </c>
      <c r="I56" s="28">
        <v>1</v>
      </c>
      <c r="J56" s="28"/>
      <c r="K56" s="74">
        <v>1</v>
      </c>
      <c r="L56" s="74"/>
      <c r="M56" s="164"/>
      <c r="N56" s="161"/>
      <c r="O56" s="161"/>
      <c r="P56" s="161"/>
      <c r="Q56" s="245">
        <f t="shared" si="10"/>
        <v>7</v>
      </c>
      <c r="R56" s="161"/>
      <c r="S56" s="29"/>
    </row>
    <row r="57" spans="1:19" ht="15" customHeight="1" x14ac:dyDescent="0.25">
      <c r="A57" s="186" t="s">
        <v>122</v>
      </c>
      <c r="B57" s="186"/>
      <c r="C57" s="28">
        <v>1</v>
      </c>
      <c r="D57" s="161"/>
      <c r="E57" s="28">
        <v>1</v>
      </c>
      <c r="F57" s="28">
        <v>1</v>
      </c>
      <c r="G57" s="28">
        <v>1</v>
      </c>
      <c r="H57" s="28">
        <v>1</v>
      </c>
      <c r="I57" s="28">
        <v>1</v>
      </c>
      <c r="J57" s="28"/>
      <c r="K57" s="74">
        <v>1</v>
      </c>
      <c r="L57" s="74"/>
      <c r="M57" s="164"/>
      <c r="N57" s="161"/>
      <c r="O57" s="161"/>
      <c r="P57" s="161"/>
      <c r="Q57" s="245">
        <f t="shared" si="10"/>
        <v>7</v>
      </c>
      <c r="R57" s="161"/>
      <c r="S57" s="29"/>
    </row>
    <row r="58" spans="1:19" ht="15" customHeight="1" x14ac:dyDescent="0.25">
      <c r="A58" s="33" t="s">
        <v>96</v>
      </c>
      <c r="B58" s="185">
        <v>0</v>
      </c>
      <c r="C58" s="34">
        <f t="shared" ref="C58:P58" si="11">SUM(C51:C57)</f>
        <v>7</v>
      </c>
      <c r="D58" s="184">
        <v>1</v>
      </c>
      <c r="E58" s="34">
        <f t="shared" si="11"/>
        <v>7</v>
      </c>
      <c r="F58" s="34">
        <f t="shared" si="11"/>
        <v>7</v>
      </c>
      <c r="G58" s="34">
        <f t="shared" si="11"/>
        <v>7</v>
      </c>
      <c r="H58" s="34">
        <f t="shared" si="11"/>
        <v>7</v>
      </c>
      <c r="I58" s="34">
        <f t="shared" si="11"/>
        <v>7</v>
      </c>
      <c r="J58" s="34">
        <f t="shared" si="11"/>
        <v>0</v>
      </c>
      <c r="K58" s="34">
        <f t="shared" si="11"/>
        <v>3</v>
      </c>
      <c r="L58" s="34">
        <f t="shared" si="11"/>
        <v>0</v>
      </c>
      <c r="M58" s="184" t="s">
        <v>308</v>
      </c>
      <c r="N58" s="34">
        <f t="shared" si="11"/>
        <v>0</v>
      </c>
      <c r="O58" s="34">
        <f t="shared" si="11"/>
        <v>0</v>
      </c>
      <c r="P58" s="34">
        <f t="shared" si="11"/>
        <v>0</v>
      </c>
      <c r="Q58" s="184"/>
      <c r="R58" s="28"/>
      <c r="S58" s="29"/>
    </row>
    <row r="59" spans="1:19" ht="15" customHeight="1" x14ac:dyDescent="0.25">
      <c r="A59" s="27" t="s">
        <v>47</v>
      </c>
      <c r="B59" s="252"/>
      <c r="C59" s="31"/>
      <c r="D59" s="163"/>
      <c r="E59" s="31"/>
      <c r="F59" s="31"/>
      <c r="G59" s="31"/>
      <c r="H59" s="31"/>
      <c r="I59" s="31"/>
      <c r="J59" s="31"/>
      <c r="K59" s="31"/>
      <c r="L59" s="31"/>
      <c r="M59" s="163"/>
      <c r="N59" s="31"/>
      <c r="O59" s="31"/>
      <c r="P59" s="31"/>
      <c r="Q59" s="163"/>
      <c r="R59" s="31"/>
      <c r="S59" s="29"/>
    </row>
    <row r="60" spans="1:19" ht="15" customHeight="1" x14ac:dyDescent="0.25">
      <c r="A60" s="19" t="s">
        <v>305</v>
      </c>
      <c r="B60" s="249"/>
      <c r="C60" s="28">
        <v>1</v>
      </c>
      <c r="D60" s="161"/>
      <c r="E60" s="28">
        <v>1</v>
      </c>
      <c r="F60" s="28">
        <v>1</v>
      </c>
      <c r="G60" s="28">
        <v>1</v>
      </c>
      <c r="H60" s="28">
        <v>1</v>
      </c>
      <c r="I60" s="28">
        <v>1</v>
      </c>
      <c r="J60" s="28"/>
      <c r="K60" s="28"/>
      <c r="L60" s="28"/>
      <c r="M60" s="161"/>
      <c r="N60" s="28"/>
      <c r="O60" s="28"/>
      <c r="P60" s="28"/>
      <c r="Q60" s="245">
        <f>SUM(B60:P60)</f>
        <v>6</v>
      </c>
      <c r="R60" s="28" t="s">
        <v>97</v>
      </c>
      <c r="S60" s="29"/>
    </row>
    <row r="61" spans="1:19" ht="15" customHeight="1" x14ac:dyDescent="0.25">
      <c r="A61" s="18" t="s">
        <v>48</v>
      </c>
      <c r="B61" s="186"/>
      <c r="C61" s="28">
        <v>1</v>
      </c>
      <c r="D61" s="161">
        <v>1</v>
      </c>
      <c r="E61" s="28">
        <v>1</v>
      </c>
      <c r="F61" s="28">
        <v>1</v>
      </c>
      <c r="G61" s="28">
        <v>1</v>
      </c>
      <c r="H61" s="28">
        <v>1</v>
      </c>
      <c r="I61" s="28">
        <v>1</v>
      </c>
      <c r="J61" s="28"/>
      <c r="K61" s="28"/>
      <c r="L61" s="28"/>
      <c r="M61" s="161"/>
      <c r="N61" s="28"/>
      <c r="O61" s="28"/>
      <c r="P61" s="28"/>
      <c r="Q61" s="245">
        <f t="shared" ref="Q61:Q69" si="12">SUM(B61:P61)</f>
        <v>7</v>
      </c>
      <c r="R61" s="28" t="s">
        <v>99</v>
      </c>
      <c r="S61" s="29"/>
    </row>
    <row r="62" spans="1:19" ht="15" customHeight="1" x14ac:dyDescent="0.25">
      <c r="A62" s="18" t="s">
        <v>49</v>
      </c>
      <c r="B62" s="186"/>
      <c r="C62" s="28">
        <v>1</v>
      </c>
      <c r="D62" s="161"/>
      <c r="E62" s="28">
        <v>1</v>
      </c>
      <c r="F62" s="28">
        <v>1</v>
      </c>
      <c r="G62" s="28">
        <v>1</v>
      </c>
      <c r="H62" s="28">
        <v>1</v>
      </c>
      <c r="I62" s="28">
        <v>1</v>
      </c>
      <c r="J62" s="28"/>
      <c r="K62" s="28"/>
      <c r="L62" s="28"/>
      <c r="M62" s="161"/>
      <c r="N62" s="28"/>
      <c r="O62" s="28"/>
      <c r="P62" s="28"/>
      <c r="Q62" s="245">
        <f t="shared" si="12"/>
        <v>6</v>
      </c>
      <c r="R62" s="28" t="s">
        <v>99</v>
      </c>
      <c r="S62" s="29"/>
    </row>
    <row r="63" spans="1:19" ht="15" customHeight="1" x14ac:dyDescent="0.25">
      <c r="A63" s="18" t="s">
        <v>50</v>
      </c>
      <c r="B63" s="186"/>
      <c r="C63" s="28">
        <v>1</v>
      </c>
      <c r="D63" s="161"/>
      <c r="E63" s="28">
        <v>1</v>
      </c>
      <c r="F63" s="28">
        <v>1</v>
      </c>
      <c r="G63" s="28">
        <v>1</v>
      </c>
      <c r="H63" s="28">
        <v>1</v>
      </c>
      <c r="I63" s="28">
        <v>1</v>
      </c>
      <c r="J63" s="28"/>
      <c r="K63" s="28"/>
      <c r="L63" s="28"/>
      <c r="M63" s="161"/>
      <c r="N63" s="28"/>
      <c r="O63" s="28"/>
      <c r="P63" s="28"/>
      <c r="Q63" s="245">
        <f t="shared" si="12"/>
        <v>6</v>
      </c>
      <c r="R63" s="28" t="s">
        <v>99</v>
      </c>
      <c r="S63" s="29"/>
    </row>
    <row r="64" spans="1:19" ht="15" customHeight="1" x14ac:dyDescent="0.25">
      <c r="A64" s="19" t="s">
        <v>51</v>
      </c>
      <c r="B64" s="249"/>
      <c r="C64" s="28">
        <v>1</v>
      </c>
      <c r="D64" s="161"/>
      <c r="E64" s="28">
        <v>1</v>
      </c>
      <c r="F64" s="28">
        <v>1</v>
      </c>
      <c r="G64" s="28">
        <v>1</v>
      </c>
      <c r="H64" s="28">
        <v>1</v>
      </c>
      <c r="I64" s="28">
        <v>1</v>
      </c>
      <c r="J64" s="28"/>
      <c r="K64" s="28"/>
      <c r="L64" s="28"/>
      <c r="M64" s="161"/>
      <c r="N64" s="28"/>
      <c r="O64" s="28"/>
      <c r="P64" s="28"/>
      <c r="Q64" s="245">
        <f t="shared" si="12"/>
        <v>6</v>
      </c>
      <c r="R64" s="28" t="s">
        <v>97</v>
      </c>
      <c r="S64" s="29"/>
    </row>
    <row r="65" spans="1:19" ht="15" customHeight="1" x14ac:dyDescent="0.25">
      <c r="A65" s="19" t="s">
        <v>52</v>
      </c>
      <c r="B65" s="249"/>
      <c r="C65" s="28">
        <v>1</v>
      </c>
      <c r="D65" s="161"/>
      <c r="E65" s="28">
        <v>1</v>
      </c>
      <c r="F65" s="28">
        <v>1</v>
      </c>
      <c r="G65" s="28">
        <v>1</v>
      </c>
      <c r="H65" s="28">
        <v>1</v>
      </c>
      <c r="I65" s="28">
        <v>1</v>
      </c>
      <c r="J65" s="28"/>
      <c r="K65" s="28"/>
      <c r="L65" s="246" t="s">
        <v>340</v>
      </c>
      <c r="M65" s="164"/>
      <c r="N65" s="74"/>
      <c r="O65" s="74"/>
      <c r="P65" s="74"/>
      <c r="Q65" s="245">
        <f t="shared" si="12"/>
        <v>6</v>
      </c>
      <c r="R65" s="28" t="s">
        <v>97</v>
      </c>
      <c r="S65" s="29"/>
    </row>
    <row r="66" spans="1:19" ht="15" customHeight="1" x14ac:dyDescent="0.25">
      <c r="A66" s="18" t="s">
        <v>53</v>
      </c>
      <c r="B66" s="186"/>
      <c r="C66" s="28">
        <v>1</v>
      </c>
      <c r="D66" s="161">
        <v>1</v>
      </c>
      <c r="E66" s="28">
        <v>1</v>
      </c>
      <c r="F66" s="28">
        <v>1</v>
      </c>
      <c r="G66" s="28">
        <v>1</v>
      </c>
      <c r="H66" s="28">
        <v>1</v>
      </c>
      <c r="I66" s="28">
        <v>1</v>
      </c>
      <c r="J66" s="28"/>
      <c r="K66" s="28">
        <v>1</v>
      </c>
      <c r="L66" s="28"/>
      <c r="M66" s="161"/>
      <c r="N66" s="28"/>
      <c r="O66" s="28"/>
      <c r="P66" s="28"/>
      <c r="Q66" s="245">
        <f t="shared" si="12"/>
        <v>8</v>
      </c>
      <c r="R66" s="28" t="s">
        <v>99</v>
      </c>
      <c r="S66" s="29"/>
    </row>
    <row r="67" spans="1:19" ht="15" customHeight="1" x14ac:dyDescent="0.25">
      <c r="A67" s="18" t="s">
        <v>54</v>
      </c>
      <c r="B67" s="186"/>
      <c r="C67" s="28">
        <v>1</v>
      </c>
      <c r="D67" s="161"/>
      <c r="E67" s="28">
        <v>1</v>
      </c>
      <c r="F67" s="28">
        <v>1</v>
      </c>
      <c r="G67" s="28">
        <v>1</v>
      </c>
      <c r="H67" s="28">
        <v>1</v>
      </c>
      <c r="I67" s="28">
        <v>1</v>
      </c>
      <c r="J67" s="28"/>
      <c r="K67" s="28">
        <v>1</v>
      </c>
      <c r="L67" s="28"/>
      <c r="M67" s="161"/>
      <c r="N67" s="28"/>
      <c r="O67" s="28"/>
      <c r="P67" s="28"/>
      <c r="Q67" s="245">
        <f t="shared" si="12"/>
        <v>7</v>
      </c>
      <c r="R67" s="28" t="s">
        <v>99</v>
      </c>
      <c r="S67" s="29"/>
    </row>
    <row r="68" spans="1:19" ht="15" customHeight="1" x14ac:dyDescent="0.25">
      <c r="A68" s="18" t="s">
        <v>55</v>
      </c>
      <c r="B68" s="186"/>
      <c r="C68" s="28">
        <v>1</v>
      </c>
      <c r="D68" s="161"/>
      <c r="E68" s="28">
        <v>1</v>
      </c>
      <c r="F68" s="28">
        <v>1</v>
      </c>
      <c r="G68" s="28">
        <v>1</v>
      </c>
      <c r="H68" s="28">
        <v>1</v>
      </c>
      <c r="I68" s="28">
        <v>1</v>
      </c>
      <c r="J68" s="28"/>
      <c r="K68" s="28">
        <v>1</v>
      </c>
      <c r="L68" s="28"/>
      <c r="M68" s="161"/>
      <c r="N68" s="28"/>
      <c r="O68" s="28"/>
      <c r="P68" s="28"/>
      <c r="Q68" s="245">
        <f t="shared" si="12"/>
        <v>7</v>
      </c>
      <c r="R68" s="28" t="s">
        <v>99</v>
      </c>
      <c r="S68" s="29"/>
    </row>
    <row r="69" spans="1:19" ht="15" customHeight="1" x14ac:dyDescent="0.25">
      <c r="A69" s="19" t="s">
        <v>56</v>
      </c>
      <c r="B69" s="249"/>
      <c r="C69" s="28">
        <v>1</v>
      </c>
      <c r="D69" s="161"/>
      <c r="E69" s="28">
        <v>1</v>
      </c>
      <c r="F69" s="28">
        <v>1</v>
      </c>
      <c r="G69" s="28">
        <v>1</v>
      </c>
      <c r="H69" s="28">
        <v>1</v>
      </c>
      <c r="I69" s="28">
        <v>1</v>
      </c>
      <c r="J69" s="28"/>
      <c r="K69" s="28"/>
      <c r="L69" s="28"/>
      <c r="M69" s="161"/>
      <c r="N69" s="28"/>
      <c r="O69" s="28"/>
      <c r="P69" s="28"/>
      <c r="Q69" s="245">
        <f t="shared" si="12"/>
        <v>6</v>
      </c>
      <c r="R69" s="28" t="s">
        <v>97</v>
      </c>
      <c r="S69" s="29"/>
    </row>
    <row r="70" spans="1:19" ht="15" customHeight="1" x14ac:dyDescent="0.25">
      <c r="A70" s="33" t="s">
        <v>96</v>
      </c>
      <c r="B70" s="185">
        <v>0</v>
      </c>
      <c r="C70" s="34">
        <f t="shared" ref="C70:K70" si="13">SUM(C60:C69)</f>
        <v>10</v>
      </c>
      <c r="D70" s="184">
        <v>2</v>
      </c>
      <c r="E70" s="34">
        <f t="shared" si="13"/>
        <v>10</v>
      </c>
      <c r="F70" s="34">
        <f t="shared" si="13"/>
        <v>10</v>
      </c>
      <c r="G70" s="34">
        <f t="shared" si="13"/>
        <v>10</v>
      </c>
      <c r="H70" s="34">
        <f t="shared" si="13"/>
        <v>10</v>
      </c>
      <c r="I70" s="34">
        <f t="shared" si="13"/>
        <v>10</v>
      </c>
      <c r="J70" s="34">
        <v>0</v>
      </c>
      <c r="K70" s="34">
        <f t="shared" si="13"/>
        <v>3</v>
      </c>
      <c r="L70" s="34">
        <v>1</v>
      </c>
      <c r="M70" s="184" t="s">
        <v>308</v>
      </c>
      <c r="N70" s="34">
        <v>0</v>
      </c>
      <c r="O70" s="34">
        <v>0</v>
      </c>
      <c r="P70" s="34">
        <v>0</v>
      </c>
      <c r="Q70" s="184"/>
      <c r="R70" s="28"/>
      <c r="S70" s="29"/>
    </row>
    <row r="71" spans="1:19" ht="15" customHeight="1" x14ac:dyDescent="0.25">
      <c r="A71" s="27" t="s">
        <v>57</v>
      </c>
      <c r="B71" s="252"/>
      <c r="C71" s="31"/>
      <c r="D71" s="163"/>
      <c r="E71" s="31"/>
      <c r="F71" s="31"/>
      <c r="G71" s="31"/>
      <c r="H71" s="31"/>
      <c r="I71" s="31"/>
      <c r="J71" s="31"/>
      <c r="K71" s="31"/>
      <c r="L71" s="31"/>
      <c r="M71" s="163"/>
      <c r="N71" s="31"/>
      <c r="O71" s="31"/>
      <c r="P71" s="31"/>
      <c r="Q71" s="163"/>
      <c r="R71" s="31"/>
      <c r="S71" s="29"/>
    </row>
    <row r="72" spans="1:19" ht="15" customHeight="1" x14ac:dyDescent="0.25">
      <c r="A72" s="45" t="s">
        <v>62</v>
      </c>
      <c r="B72" s="8"/>
      <c r="C72" s="28">
        <v>1</v>
      </c>
      <c r="D72" s="161"/>
      <c r="E72" s="28">
        <v>1</v>
      </c>
      <c r="F72" s="28">
        <v>1</v>
      </c>
      <c r="G72" s="28">
        <v>1</v>
      </c>
      <c r="H72" s="28">
        <v>1</v>
      </c>
      <c r="I72" s="28">
        <v>1</v>
      </c>
      <c r="J72" s="28"/>
      <c r="K72" s="74"/>
      <c r="L72" s="139"/>
      <c r="M72" s="220"/>
      <c r="N72" s="28"/>
      <c r="O72" s="28"/>
      <c r="P72" s="28"/>
      <c r="Q72" s="245">
        <f>SUM(B72:P72)</f>
        <v>6</v>
      </c>
      <c r="R72" s="28" t="s">
        <v>97</v>
      </c>
      <c r="S72" s="29"/>
    </row>
    <row r="73" spans="1:19" ht="15" customHeight="1" x14ac:dyDescent="0.25">
      <c r="A73" s="108" t="s">
        <v>61</v>
      </c>
      <c r="B73" s="216"/>
      <c r="C73" s="28">
        <v>1</v>
      </c>
      <c r="D73" s="161"/>
      <c r="E73" s="28">
        <v>1</v>
      </c>
      <c r="F73" s="28">
        <v>1</v>
      </c>
      <c r="G73" s="28">
        <v>1</v>
      </c>
      <c r="H73" s="28">
        <v>1</v>
      </c>
      <c r="I73" s="28">
        <v>1</v>
      </c>
      <c r="J73" s="28"/>
      <c r="K73" s="74"/>
      <c r="L73" s="139"/>
      <c r="M73" s="220"/>
      <c r="N73" s="28"/>
      <c r="O73" s="28"/>
      <c r="P73" s="28"/>
      <c r="Q73" s="245">
        <f>SUM(B73:P73)</f>
        <v>6</v>
      </c>
      <c r="R73" s="28" t="s">
        <v>97</v>
      </c>
      <c r="S73" s="29"/>
    </row>
    <row r="74" spans="1:19" ht="15" customHeight="1" x14ac:dyDescent="0.25">
      <c r="A74" s="21" t="s">
        <v>59</v>
      </c>
      <c r="B74" s="253"/>
      <c r="C74" s="28">
        <v>1</v>
      </c>
      <c r="D74" s="161"/>
      <c r="E74" s="28">
        <v>1</v>
      </c>
      <c r="F74" s="28">
        <v>1</v>
      </c>
      <c r="G74" s="28">
        <v>1</v>
      </c>
      <c r="H74" s="28">
        <v>1</v>
      </c>
      <c r="I74" s="28">
        <v>1</v>
      </c>
      <c r="J74" s="28"/>
      <c r="K74" s="28"/>
      <c r="L74" s="28"/>
      <c r="M74" s="161"/>
      <c r="N74" s="28"/>
      <c r="O74" s="28"/>
      <c r="P74" s="28"/>
      <c r="Q74" s="245">
        <f>SUM(B74:P74)</f>
        <v>6</v>
      </c>
      <c r="R74" s="28" t="s">
        <v>97</v>
      </c>
      <c r="S74" s="29"/>
    </row>
    <row r="75" spans="1:19" ht="15" customHeight="1" x14ac:dyDescent="0.25">
      <c r="A75" s="19" t="s">
        <v>60</v>
      </c>
      <c r="B75" s="249"/>
      <c r="C75" s="28">
        <v>1</v>
      </c>
      <c r="D75" s="161"/>
      <c r="E75" s="28">
        <v>1</v>
      </c>
      <c r="F75" s="28">
        <v>1</v>
      </c>
      <c r="G75" s="28">
        <v>1</v>
      </c>
      <c r="H75" s="28">
        <v>1</v>
      </c>
      <c r="I75" s="28">
        <v>1</v>
      </c>
      <c r="J75" s="28"/>
      <c r="K75" s="28"/>
      <c r="L75" s="28"/>
      <c r="M75" s="161"/>
      <c r="N75" s="28"/>
      <c r="O75" s="28"/>
      <c r="P75" s="28"/>
      <c r="Q75" s="245">
        <f>SUM(B75:P75)</f>
        <v>6</v>
      </c>
      <c r="R75" s="28" t="s">
        <v>97</v>
      </c>
      <c r="S75" s="29"/>
    </row>
    <row r="76" spans="1:19" ht="15" customHeight="1" x14ac:dyDescent="0.25">
      <c r="A76" s="19" t="s">
        <v>58</v>
      </c>
      <c r="B76" s="249"/>
      <c r="C76" s="28">
        <v>1</v>
      </c>
      <c r="D76" s="161"/>
      <c r="E76" s="28">
        <v>1</v>
      </c>
      <c r="F76" s="28">
        <v>1</v>
      </c>
      <c r="G76" s="28">
        <v>1</v>
      </c>
      <c r="H76" s="28">
        <v>1</v>
      </c>
      <c r="I76" s="28">
        <v>1</v>
      </c>
      <c r="J76" s="28"/>
      <c r="K76" s="28"/>
      <c r="L76" s="28"/>
      <c r="M76" s="161"/>
      <c r="N76" s="28"/>
      <c r="O76" s="28"/>
      <c r="P76" s="28"/>
      <c r="Q76" s="245">
        <f>SUM(B76:P76)</f>
        <v>6</v>
      </c>
      <c r="R76" s="28" t="s">
        <v>97</v>
      </c>
      <c r="S76" s="29"/>
    </row>
    <row r="77" spans="1:19" ht="15" customHeight="1" x14ac:dyDescent="0.25">
      <c r="A77" s="33" t="s">
        <v>96</v>
      </c>
      <c r="B77" s="185">
        <v>0</v>
      </c>
      <c r="C77" s="34">
        <f>SUM(C76:C76)</f>
        <v>1</v>
      </c>
      <c r="D77" s="184">
        <v>0</v>
      </c>
      <c r="E77" s="34">
        <f>SUM(E76:E76)</f>
        <v>1</v>
      </c>
      <c r="F77" s="34">
        <f>SUM(F76:F76)</f>
        <v>1</v>
      </c>
      <c r="G77" s="34">
        <f>SUM(G76:G76)</f>
        <v>1</v>
      </c>
      <c r="H77" s="34">
        <f>SUM(H76:H76)</f>
        <v>1</v>
      </c>
      <c r="I77" s="34">
        <f>SUM(I76:I76)</f>
        <v>1</v>
      </c>
      <c r="J77" s="34">
        <v>0</v>
      </c>
      <c r="K77" s="34">
        <f>SUM(K76:K76)</f>
        <v>0</v>
      </c>
      <c r="L77" s="34">
        <v>0</v>
      </c>
      <c r="M77" s="184" t="s">
        <v>308</v>
      </c>
      <c r="N77" s="34">
        <v>0</v>
      </c>
      <c r="O77" s="34">
        <v>0</v>
      </c>
      <c r="P77" s="34">
        <v>0</v>
      </c>
      <c r="Q77" s="184"/>
      <c r="R77" s="34"/>
      <c r="S77" s="29"/>
    </row>
    <row r="78" spans="1:19" ht="15" customHeight="1" x14ac:dyDescent="0.25">
      <c r="A78" s="27" t="s">
        <v>63</v>
      </c>
      <c r="B78" s="252"/>
      <c r="C78" s="31"/>
      <c r="D78" s="163"/>
      <c r="E78" s="31"/>
      <c r="F78" s="31"/>
      <c r="G78" s="31"/>
      <c r="H78" s="31"/>
      <c r="I78" s="31"/>
      <c r="J78" s="31"/>
      <c r="K78" s="31"/>
      <c r="L78" s="31"/>
      <c r="M78" s="163"/>
      <c r="N78" s="31"/>
      <c r="O78" s="31"/>
      <c r="P78" s="31"/>
      <c r="Q78" s="163"/>
      <c r="R78" s="31"/>
      <c r="S78" s="29"/>
    </row>
    <row r="79" spans="1:19" ht="15" customHeight="1" x14ac:dyDescent="0.25">
      <c r="A79" s="19" t="s">
        <v>64</v>
      </c>
      <c r="B79" s="249"/>
      <c r="C79" s="28">
        <v>1</v>
      </c>
      <c r="D79" s="161"/>
      <c r="E79" s="28">
        <v>1</v>
      </c>
      <c r="F79" s="28">
        <v>1</v>
      </c>
      <c r="G79" s="28">
        <v>1</v>
      </c>
      <c r="H79" s="28">
        <v>1</v>
      </c>
      <c r="I79" s="28">
        <v>1</v>
      </c>
      <c r="J79" s="28"/>
      <c r="K79" s="28"/>
      <c r="L79" s="28"/>
      <c r="M79" s="161"/>
      <c r="N79" s="28"/>
      <c r="O79" s="28"/>
      <c r="P79" s="28"/>
      <c r="Q79" s="245">
        <f>SUM(B79:P79)</f>
        <v>6</v>
      </c>
      <c r="R79" s="28" t="s">
        <v>97</v>
      </c>
      <c r="S79" s="29"/>
    </row>
    <row r="80" spans="1:19" ht="15" customHeight="1" x14ac:dyDescent="0.25">
      <c r="A80" s="19" t="s">
        <v>65</v>
      </c>
      <c r="B80" s="249"/>
      <c r="C80" s="28">
        <v>1</v>
      </c>
      <c r="D80" s="161"/>
      <c r="E80" s="28">
        <v>1</v>
      </c>
      <c r="F80" s="28">
        <v>1</v>
      </c>
      <c r="G80" s="28">
        <v>1</v>
      </c>
      <c r="H80" s="28">
        <v>1</v>
      </c>
      <c r="I80" s="28">
        <v>1</v>
      </c>
      <c r="J80" s="28"/>
      <c r="K80" s="28"/>
      <c r="L80" s="28"/>
      <c r="M80" s="161"/>
      <c r="N80" s="28"/>
      <c r="O80" s="28"/>
      <c r="P80" s="28"/>
      <c r="Q80" s="245">
        <f t="shared" ref="Q80:Q81" si="14">SUM(B80:P80)</f>
        <v>6</v>
      </c>
      <c r="R80" s="28" t="s">
        <v>97</v>
      </c>
      <c r="S80" s="29"/>
    </row>
    <row r="81" spans="1:19" ht="15" customHeight="1" x14ac:dyDescent="0.25">
      <c r="A81" s="19" t="s">
        <v>66</v>
      </c>
      <c r="B81" s="249"/>
      <c r="C81" s="28">
        <v>1</v>
      </c>
      <c r="D81" s="161"/>
      <c r="E81" s="28">
        <v>1</v>
      </c>
      <c r="F81" s="28">
        <v>1</v>
      </c>
      <c r="G81" s="28">
        <v>1</v>
      </c>
      <c r="H81" s="28">
        <v>1</v>
      </c>
      <c r="I81" s="28">
        <v>1</v>
      </c>
      <c r="J81" s="28"/>
      <c r="K81" s="28"/>
      <c r="L81" s="28"/>
      <c r="M81" s="161"/>
      <c r="N81" s="28"/>
      <c r="O81" s="28"/>
      <c r="P81" s="28"/>
      <c r="Q81" s="245">
        <f t="shared" si="14"/>
        <v>6</v>
      </c>
      <c r="R81" s="28" t="s">
        <v>97</v>
      </c>
      <c r="S81" s="29"/>
    </row>
    <row r="82" spans="1:19" ht="15" customHeight="1" x14ac:dyDescent="0.25">
      <c r="A82" s="33" t="s">
        <v>96</v>
      </c>
      <c r="B82" s="185">
        <v>0</v>
      </c>
      <c r="C82" s="34">
        <f>SUM(C79:C81)</f>
        <v>3</v>
      </c>
      <c r="D82" s="184">
        <v>0</v>
      </c>
      <c r="E82" s="34">
        <f>SUM(E79:E81)</f>
        <v>3</v>
      </c>
      <c r="F82" s="34">
        <f>SUM(F79:F81)</f>
        <v>3</v>
      </c>
      <c r="G82" s="34">
        <f>SUM(G79:G81)</f>
        <v>3</v>
      </c>
      <c r="H82" s="34">
        <f>SUM(H79:H81)</f>
        <v>3</v>
      </c>
      <c r="I82" s="34">
        <f>SUM(I79:I81)</f>
        <v>3</v>
      </c>
      <c r="J82" s="34">
        <v>0</v>
      </c>
      <c r="K82" s="34">
        <f>SUM(K79:K81)</f>
        <v>0</v>
      </c>
      <c r="L82" s="34">
        <v>0</v>
      </c>
      <c r="M82" s="184" t="s">
        <v>308</v>
      </c>
      <c r="N82" s="34">
        <v>0</v>
      </c>
      <c r="O82" s="34">
        <v>0</v>
      </c>
      <c r="P82" s="34">
        <v>0</v>
      </c>
      <c r="Q82" s="184"/>
      <c r="R82" s="28"/>
      <c r="S82" s="29"/>
    </row>
    <row r="83" spans="1:19" ht="15" customHeight="1" x14ac:dyDescent="0.25">
      <c r="A83" s="27" t="s">
        <v>74</v>
      </c>
      <c r="B83" s="252"/>
      <c r="C83" s="31"/>
      <c r="D83" s="163"/>
      <c r="E83" s="31"/>
      <c r="F83" s="31"/>
      <c r="G83" s="31"/>
      <c r="H83" s="31"/>
      <c r="I83" s="31"/>
      <c r="J83" s="31"/>
      <c r="K83" s="31"/>
      <c r="L83" s="31"/>
      <c r="M83" s="163"/>
      <c r="N83" s="31"/>
      <c r="O83" s="31"/>
      <c r="P83" s="31"/>
      <c r="Q83" s="163"/>
      <c r="R83" s="31"/>
      <c r="S83" s="29"/>
    </row>
    <row r="84" spans="1:19" ht="15" customHeight="1" x14ac:dyDescent="0.25">
      <c r="A84" s="22" t="s">
        <v>75</v>
      </c>
      <c r="B84" s="254"/>
      <c r="C84" s="28">
        <v>1</v>
      </c>
      <c r="D84" s="161"/>
      <c r="E84" s="28">
        <v>1</v>
      </c>
      <c r="F84" s="28">
        <v>1</v>
      </c>
      <c r="G84" s="28">
        <v>1</v>
      </c>
      <c r="H84" s="28">
        <v>1</v>
      </c>
      <c r="I84" s="28">
        <v>1</v>
      </c>
      <c r="J84" s="28"/>
      <c r="K84" s="28"/>
      <c r="L84" s="246" t="s">
        <v>340</v>
      </c>
      <c r="M84" s="164"/>
      <c r="N84" s="74"/>
      <c r="O84" s="74"/>
      <c r="P84" s="74"/>
      <c r="Q84" s="245">
        <f>SUM(B84:P84)</f>
        <v>6</v>
      </c>
      <c r="R84" s="28" t="s">
        <v>97</v>
      </c>
      <c r="S84" s="29"/>
    </row>
    <row r="85" spans="1:19" ht="15" customHeight="1" x14ac:dyDescent="0.25">
      <c r="A85" s="22" t="s">
        <v>76</v>
      </c>
      <c r="B85" s="254"/>
      <c r="C85" s="28">
        <v>1</v>
      </c>
      <c r="D85" s="161"/>
      <c r="E85" s="28">
        <v>1</v>
      </c>
      <c r="F85" s="28">
        <v>1</v>
      </c>
      <c r="G85" s="28">
        <v>1</v>
      </c>
      <c r="H85" s="28">
        <v>1</v>
      </c>
      <c r="I85" s="28">
        <v>1</v>
      </c>
      <c r="J85" s="28"/>
      <c r="K85" s="28"/>
      <c r="L85" s="246" t="s">
        <v>340</v>
      </c>
      <c r="M85" s="164"/>
      <c r="N85" s="74"/>
      <c r="O85" s="74"/>
      <c r="P85" s="74"/>
      <c r="Q85" s="245">
        <f t="shared" ref="Q85:Q93" si="15">SUM(B85:P85)</f>
        <v>6</v>
      </c>
      <c r="R85" s="28" t="s">
        <v>97</v>
      </c>
      <c r="S85" s="29"/>
    </row>
    <row r="86" spans="1:19" ht="15" customHeight="1" x14ac:dyDescent="0.25">
      <c r="A86" s="22" t="s">
        <v>77</v>
      </c>
      <c r="B86" s="254"/>
      <c r="C86" s="28">
        <v>1</v>
      </c>
      <c r="D86" s="161"/>
      <c r="E86" s="28">
        <v>1</v>
      </c>
      <c r="F86" s="28">
        <v>1</v>
      </c>
      <c r="G86" s="28">
        <v>1</v>
      </c>
      <c r="H86" s="28">
        <v>1</v>
      </c>
      <c r="I86" s="28">
        <v>1</v>
      </c>
      <c r="J86" s="28"/>
      <c r="K86" s="28"/>
      <c r="L86" s="246" t="s">
        <v>340</v>
      </c>
      <c r="M86" s="164"/>
      <c r="N86" s="74"/>
      <c r="O86" s="74"/>
      <c r="P86" s="74"/>
      <c r="Q86" s="245">
        <f t="shared" si="15"/>
        <v>6</v>
      </c>
      <c r="R86" s="28" t="s">
        <v>97</v>
      </c>
      <c r="S86" s="29"/>
    </row>
    <row r="87" spans="1:19" ht="15" customHeight="1" x14ac:dyDescent="0.25">
      <c r="A87" s="22" t="s">
        <v>275</v>
      </c>
      <c r="B87" s="254"/>
      <c r="C87" s="28">
        <v>1</v>
      </c>
      <c r="D87" s="161"/>
      <c r="E87" s="28">
        <v>1</v>
      </c>
      <c r="F87" s="28">
        <v>1</v>
      </c>
      <c r="G87" s="28">
        <v>1</v>
      </c>
      <c r="H87" s="28">
        <v>1</v>
      </c>
      <c r="I87" s="28">
        <v>1</v>
      </c>
      <c r="J87" s="28">
        <v>1</v>
      </c>
      <c r="K87" s="28">
        <v>1</v>
      </c>
      <c r="L87" s="246" t="s">
        <v>340</v>
      </c>
      <c r="M87" s="164"/>
      <c r="N87" s="116">
        <v>1</v>
      </c>
      <c r="O87" s="116">
        <v>1</v>
      </c>
      <c r="P87" s="116">
        <v>1</v>
      </c>
      <c r="Q87" s="245">
        <f t="shared" si="15"/>
        <v>11</v>
      </c>
      <c r="R87" s="28" t="s">
        <v>97</v>
      </c>
      <c r="S87" s="29"/>
    </row>
    <row r="88" spans="1:19" ht="15" customHeight="1" x14ac:dyDescent="0.25">
      <c r="A88" s="22" t="s">
        <v>289</v>
      </c>
      <c r="B88" s="254"/>
      <c r="C88" s="28">
        <v>1</v>
      </c>
      <c r="D88" s="161"/>
      <c r="E88" s="28">
        <v>1</v>
      </c>
      <c r="F88" s="28">
        <v>1</v>
      </c>
      <c r="G88" s="28">
        <v>1</v>
      </c>
      <c r="H88" s="28">
        <v>1</v>
      </c>
      <c r="I88" s="28">
        <v>1</v>
      </c>
      <c r="J88" s="28"/>
      <c r="K88" s="28"/>
      <c r="L88" s="246" t="s">
        <v>340</v>
      </c>
      <c r="M88" s="164"/>
      <c r="N88" s="15"/>
      <c r="O88" s="15"/>
      <c r="Q88" s="245">
        <f t="shared" si="15"/>
        <v>6</v>
      </c>
      <c r="R88" s="28" t="s">
        <v>97</v>
      </c>
      <c r="S88" s="29"/>
    </row>
    <row r="89" spans="1:19" ht="15" customHeight="1" x14ac:dyDescent="0.25">
      <c r="A89" s="22" t="s">
        <v>78</v>
      </c>
      <c r="B89" s="254"/>
      <c r="C89" s="28">
        <v>1</v>
      </c>
      <c r="D89" s="161"/>
      <c r="E89" s="28">
        <v>1</v>
      </c>
      <c r="F89" s="28">
        <v>1</v>
      </c>
      <c r="G89" s="28">
        <v>1</v>
      </c>
      <c r="H89" s="28">
        <v>1</v>
      </c>
      <c r="I89" s="28">
        <v>1</v>
      </c>
      <c r="J89" s="28"/>
      <c r="K89" s="28"/>
      <c r="L89" s="246" t="s">
        <v>340</v>
      </c>
      <c r="M89" s="164"/>
      <c r="N89" s="15"/>
      <c r="O89" s="15"/>
      <c r="Q89" s="245">
        <f t="shared" si="15"/>
        <v>6</v>
      </c>
      <c r="R89" s="28" t="s">
        <v>97</v>
      </c>
      <c r="S89" s="29"/>
    </row>
    <row r="90" spans="1:19" ht="15" customHeight="1" x14ac:dyDescent="0.25">
      <c r="A90" s="23" t="s">
        <v>79</v>
      </c>
      <c r="B90" s="255"/>
      <c r="C90" s="28">
        <v>1</v>
      </c>
      <c r="D90" s="161"/>
      <c r="E90" s="28">
        <v>1</v>
      </c>
      <c r="F90" s="28">
        <v>1</v>
      </c>
      <c r="G90" s="28">
        <v>1</v>
      </c>
      <c r="H90" s="28">
        <v>1</v>
      </c>
      <c r="I90" s="28">
        <v>1</v>
      </c>
      <c r="J90" s="28"/>
      <c r="K90" s="28"/>
      <c r="L90" s="246" t="s">
        <v>340</v>
      </c>
      <c r="M90" s="164"/>
      <c r="N90" s="74"/>
      <c r="O90" s="74"/>
      <c r="P90" s="74"/>
      <c r="Q90" s="245">
        <f t="shared" si="15"/>
        <v>6</v>
      </c>
      <c r="R90" s="28" t="s">
        <v>97</v>
      </c>
      <c r="S90" s="29"/>
    </row>
    <row r="91" spans="1:19" ht="15" customHeight="1" x14ac:dyDescent="0.25">
      <c r="A91" s="33" t="s">
        <v>96</v>
      </c>
      <c r="B91" s="185">
        <v>0</v>
      </c>
      <c r="C91" s="34">
        <f>SUM(C84:C90)</f>
        <v>7</v>
      </c>
      <c r="D91" s="34">
        <f t="shared" ref="D91:P91" si="16">SUM(D84:D90)</f>
        <v>0</v>
      </c>
      <c r="E91" s="34">
        <f t="shared" si="16"/>
        <v>7</v>
      </c>
      <c r="F91" s="34">
        <f t="shared" si="16"/>
        <v>7</v>
      </c>
      <c r="G91" s="34">
        <f t="shared" si="16"/>
        <v>7</v>
      </c>
      <c r="H91" s="34">
        <f t="shared" si="16"/>
        <v>7</v>
      </c>
      <c r="I91" s="34">
        <f t="shared" si="16"/>
        <v>7</v>
      </c>
      <c r="J91" s="34">
        <f t="shared" si="16"/>
        <v>1</v>
      </c>
      <c r="K91" s="34">
        <f t="shared" si="16"/>
        <v>1</v>
      </c>
      <c r="L91" s="34">
        <f t="shared" si="16"/>
        <v>0</v>
      </c>
      <c r="M91" s="34">
        <f t="shared" si="16"/>
        <v>0</v>
      </c>
      <c r="N91" s="34">
        <f t="shared" si="16"/>
        <v>1</v>
      </c>
      <c r="O91" s="34">
        <f t="shared" si="16"/>
        <v>1</v>
      </c>
      <c r="P91" s="34">
        <f t="shared" si="16"/>
        <v>1</v>
      </c>
      <c r="Q91" s="184"/>
      <c r="R91" s="28"/>
      <c r="S91" s="29"/>
    </row>
    <row r="92" spans="1:19" ht="15" customHeight="1" x14ac:dyDescent="0.25">
      <c r="A92" s="27" t="s">
        <v>342</v>
      </c>
      <c r="B92" s="252"/>
      <c r="C92" s="31"/>
      <c r="D92" s="163"/>
      <c r="E92" s="31"/>
      <c r="F92" s="31"/>
      <c r="G92" s="31"/>
      <c r="H92" s="31"/>
      <c r="I92" s="31"/>
      <c r="J92" s="31"/>
      <c r="K92" s="31"/>
      <c r="L92" s="31"/>
      <c r="M92" s="163"/>
      <c r="N92" s="31"/>
      <c r="O92" s="31"/>
      <c r="P92" s="31"/>
      <c r="Q92" s="163"/>
      <c r="R92" s="31"/>
      <c r="S92" s="29"/>
    </row>
    <row r="93" spans="1:19" ht="15" customHeight="1" x14ac:dyDescent="0.25">
      <c r="A93" s="23" t="s">
        <v>290</v>
      </c>
      <c r="B93" s="255"/>
      <c r="C93" s="28">
        <v>1</v>
      </c>
      <c r="D93" s="161"/>
      <c r="E93" s="28"/>
      <c r="F93" s="28">
        <v>1</v>
      </c>
      <c r="G93" s="28">
        <v>1</v>
      </c>
      <c r="H93" s="28">
        <v>1</v>
      </c>
      <c r="I93" s="28"/>
      <c r="J93" s="28"/>
      <c r="K93" s="28"/>
      <c r="L93" s="74"/>
      <c r="M93" s="164"/>
      <c r="N93" s="74"/>
      <c r="O93" s="74"/>
      <c r="P93" s="74"/>
      <c r="Q93" s="245">
        <f t="shared" si="15"/>
        <v>4</v>
      </c>
      <c r="R93" s="28" t="s">
        <v>291</v>
      </c>
      <c r="S93" s="29"/>
    </row>
    <row r="94" spans="1:19" ht="15" customHeight="1" x14ac:dyDescent="0.25">
      <c r="A94" s="33" t="s">
        <v>96</v>
      </c>
      <c r="B94" s="302">
        <f t="shared" ref="B94" si="17">SUM(B92:B93)</f>
        <v>0</v>
      </c>
      <c r="C94" s="302">
        <f t="shared" ref="C94" si="18">SUM(C92:C93)</f>
        <v>1</v>
      </c>
      <c r="D94" s="302">
        <f t="shared" ref="D94" si="19">SUM(D92:D93)</f>
        <v>0</v>
      </c>
      <c r="E94" s="302">
        <f t="shared" ref="E94" si="20">SUM(E92:E93)</f>
        <v>0</v>
      </c>
      <c r="F94" s="302">
        <f t="shared" ref="F94" si="21">SUM(F92:F93)</f>
        <v>1</v>
      </c>
      <c r="G94" s="302">
        <f t="shared" ref="G94" si="22">SUM(G92:G93)</f>
        <v>1</v>
      </c>
      <c r="H94" s="302">
        <f t="shared" ref="H94" si="23">SUM(H92:H93)</f>
        <v>1</v>
      </c>
      <c r="I94" s="302">
        <f t="shared" ref="I94" si="24">SUM(I92:I93)</f>
        <v>0</v>
      </c>
      <c r="J94" s="302">
        <f t="shared" ref="J94" si="25">SUM(J92:J93)</f>
        <v>0</v>
      </c>
      <c r="K94" s="302">
        <f t="shared" ref="K94" si="26">SUM(K92:K93)</f>
        <v>0</v>
      </c>
      <c r="L94" s="302">
        <f t="shared" ref="L94" si="27">SUM(L92:L93)</f>
        <v>0</v>
      </c>
      <c r="M94" s="302">
        <f t="shared" ref="M94" si="28">SUM(M92:M93)</f>
        <v>0</v>
      </c>
      <c r="N94" s="302">
        <f t="shared" ref="N94" si="29">SUM(N92:N93)</f>
        <v>0</v>
      </c>
      <c r="O94" s="302">
        <f t="shared" ref="O94" si="30">SUM(O92:O93)</f>
        <v>0</v>
      </c>
      <c r="P94" s="302">
        <f t="shared" ref="P94" si="31">SUM(P92:P93)</f>
        <v>0</v>
      </c>
      <c r="Q94" s="184"/>
      <c r="S94" s="29"/>
    </row>
    <row r="95" spans="1:19" ht="15" customHeight="1" x14ac:dyDescent="0.25">
      <c r="A95" s="27" t="s">
        <v>80</v>
      </c>
      <c r="B95" s="252"/>
      <c r="C95" s="31"/>
      <c r="D95" s="163"/>
      <c r="E95" s="31"/>
      <c r="F95" s="31"/>
      <c r="G95" s="31"/>
      <c r="H95" s="31"/>
      <c r="I95" s="31"/>
      <c r="J95" s="31"/>
      <c r="K95" s="31"/>
      <c r="L95" s="31"/>
      <c r="M95" s="163"/>
      <c r="N95" s="31"/>
      <c r="O95" s="31"/>
      <c r="P95" s="31"/>
      <c r="Q95" s="163"/>
      <c r="R95" s="31"/>
      <c r="S95" s="29"/>
    </row>
    <row r="96" spans="1:19" ht="15" customHeight="1" x14ac:dyDescent="0.25">
      <c r="A96" s="18" t="s">
        <v>81</v>
      </c>
      <c r="B96" s="186"/>
      <c r="C96" s="28">
        <v>1</v>
      </c>
      <c r="D96" s="161">
        <v>1</v>
      </c>
      <c r="E96" s="28">
        <v>1</v>
      </c>
      <c r="F96" s="28">
        <v>1</v>
      </c>
      <c r="G96" s="28">
        <v>1</v>
      </c>
      <c r="H96" s="28">
        <v>1</v>
      </c>
      <c r="I96" s="28">
        <v>1</v>
      </c>
      <c r="J96" s="28"/>
      <c r="K96" s="74"/>
      <c r="L96" s="28"/>
      <c r="M96" s="164"/>
      <c r="N96" s="28"/>
      <c r="O96" s="28"/>
      <c r="P96" s="28"/>
      <c r="Q96" s="245">
        <f>SUM(B96:P96)</f>
        <v>7</v>
      </c>
      <c r="R96" s="28" t="s">
        <v>99</v>
      </c>
      <c r="S96" s="29"/>
    </row>
    <row r="97" spans="1:19" ht="15" customHeight="1" x14ac:dyDescent="0.25">
      <c r="A97" s="21" t="s">
        <v>82</v>
      </c>
      <c r="B97" s="253"/>
      <c r="C97" s="28">
        <v>1</v>
      </c>
      <c r="D97" s="161"/>
      <c r="E97" s="28">
        <v>1</v>
      </c>
      <c r="F97" s="28">
        <v>1</v>
      </c>
      <c r="G97" s="28">
        <v>1</v>
      </c>
      <c r="H97" s="28">
        <v>1</v>
      </c>
      <c r="I97" s="28">
        <v>1</v>
      </c>
      <c r="J97" s="28"/>
      <c r="K97" s="28"/>
      <c r="L97" s="246" t="s">
        <v>340</v>
      </c>
      <c r="M97" s="164"/>
      <c r="N97" s="74"/>
      <c r="O97" s="74"/>
      <c r="P97" s="74"/>
      <c r="Q97" s="245">
        <f t="shared" ref="Q97:Q101" si="32">SUM(B97:P97)</f>
        <v>6</v>
      </c>
      <c r="R97" s="28" t="s">
        <v>99</v>
      </c>
      <c r="S97" s="29"/>
    </row>
    <row r="98" spans="1:19" ht="15" customHeight="1" x14ac:dyDescent="0.25">
      <c r="A98" s="21" t="s">
        <v>83</v>
      </c>
      <c r="B98" s="253"/>
      <c r="C98" s="28">
        <v>1</v>
      </c>
      <c r="D98" s="161"/>
      <c r="E98" s="28">
        <v>1</v>
      </c>
      <c r="F98" s="28">
        <v>1</v>
      </c>
      <c r="G98" s="28">
        <v>1</v>
      </c>
      <c r="H98" s="28">
        <v>1</v>
      </c>
      <c r="I98" s="28">
        <v>1</v>
      </c>
      <c r="J98" s="28"/>
      <c r="K98" s="28"/>
      <c r="L98" s="246" t="s">
        <v>340</v>
      </c>
      <c r="M98" s="164"/>
      <c r="N98" s="74"/>
      <c r="O98" s="74"/>
      <c r="P98" s="74"/>
      <c r="Q98" s="245">
        <f t="shared" si="32"/>
        <v>6</v>
      </c>
      <c r="R98" s="28" t="s">
        <v>99</v>
      </c>
      <c r="S98" s="29"/>
    </row>
    <row r="99" spans="1:19" ht="15" customHeight="1" x14ac:dyDescent="0.25">
      <c r="A99" s="19" t="s">
        <v>84</v>
      </c>
      <c r="B99" s="249"/>
      <c r="C99" s="28">
        <v>1</v>
      </c>
      <c r="D99" s="161"/>
      <c r="E99" s="28">
        <v>1</v>
      </c>
      <c r="F99" s="28">
        <v>1</v>
      </c>
      <c r="G99" s="28">
        <v>1</v>
      </c>
      <c r="H99" s="28">
        <v>1</v>
      </c>
      <c r="I99" s="28">
        <v>1</v>
      </c>
      <c r="J99" s="28"/>
      <c r="K99" s="28"/>
      <c r="L99" s="28"/>
      <c r="M99" s="164"/>
      <c r="N99" s="28"/>
      <c r="O99" s="28"/>
      <c r="P99" s="28"/>
      <c r="Q99" s="245">
        <f t="shared" si="32"/>
        <v>6</v>
      </c>
      <c r="R99" s="28" t="s">
        <v>97</v>
      </c>
      <c r="S99" s="29"/>
    </row>
    <row r="100" spans="1:19" ht="15" customHeight="1" x14ac:dyDescent="0.25">
      <c r="A100" s="19" t="s">
        <v>272</v>
      </c>
      <c r="B100" s="249"/>
      <c r="C100" s="28">
        <v>1</v>
      </c>
      <c r="D100" s="161"/>
      <c r="E100" s="28">
        <v>1</v>
      </c>
      <c r="F100" s="28">
        <v>1</v>
      </c>
      <c r="G100" s="28">
        <v>1</v>
      </c>
      <c r="H100" s="28">
        <v>1</v>
      </c>
      <c r="I100" s="28">
        <v>1</v>
      </c>
      <c r="J100" s="28"/>
      <c r="K100" s="28"/>
      <c r="L100" s="28"/>
      <c r="M100" s="161"/>
      <c r="N100" s="28"/>
      <c r="O100" s="28"/>
      <c r="P100" s="28"/>
      <c r="Q100" s="245">
        <f t="shared" si="32"/>
        <v>6</v>
      </c>
      <c r="R100" s="28"/>
      <c r="S100" s="29"/>
    </row>
    <row r="101" spans="1:19" ht="15" customHeight="1" x14ac:dyDescent="0.25">
      <c r="A101" s="19" t="s">
        <v>273</v>
      </c>
      <c r="B101" s="249"/>
      <c r="C101" s="28">
        <v>1</v>
      </c>
      <c r="D101" s="161"/>
      <c r="E101" s="28">
        <v>1</v>
      </c>
      <c r="F101" s="28">
        <v>1</v>
      </c>
      <c r="G101" s="28">
        <v>1</v>
      </c>
      <c r="H101" s="28">
        <v>1</v>
      </c>
      <c r="I101" s="28">
        <v>1</v>
      </c>
      <c r="J101" s="28"/>
      <c r="K101" s="28"/>
      <c r="L101" s="28"/>
      <c r="M101" s="161"/>
      <c r="N101" s="28"/>
      <c r="O101" s="28"/>
      <c r="P101" s="28"/>
      <c r="Q101" s="245">
        <f t="shared" si="32"/>
        <v>6</v>
      </c>
      <c r="R101" s="28"/>
      <c r="S101" s="29"/>
    </row>
    <row r="102" spans="1:19" ht="15" customHeight="1" x14ac:dyDescent="0.25">
      <c r="A102" s="114" t="s">
        <v>96</v>
      </c>
      <c r="B102" s="256">
        <v>0</v>
      </c>
      <c r="C102" s="113">
        <f t="shared" ref="C102:P102" si="33">SUM(C96:C101)</f>
        <v>6</v>
      </c>
      <c r="D102" s="219">
        <v>1</v>
      </c>
      <c r="E102" s="113">
        <f t="shared" si="33"/>
        <v>6</v>
      </c>
      <c r="F102" s="113">
        <f t="shared" si="33"/>
        <v>6</v>
      </c>
      <c r="G102" s="113">
        <f t="shared" si="33"/>
        <v>6</v>
      </c>
      <c r="H102" s="113">
        <f t="shared" si="33"/>
        <v>6</v>
      </c>
      <c r="I102" s="113">
        <f t="shared" si="33"/>
        <v>6</v>
      </c>
      <c r="J102" s="113">
        <f t="shared" si="33"/>
        <v>0</v>
      </c>
      <c r="K102" s="113">
        <f t="shared" si="33"/>
        <v>0</v>
      </c>
      <c r="L102" s="113">
        <v>2</v>
      </c>
      <c r="M102" s="184" t="s">
        <v>308</v>
      </c>
      <c r="N102" s="113">
        <f t="shared" si="33"/>
        <v>0</v>
      </c>
      <c r="O102" s="113">
        <f t="shared" si="33"/>
        <v>0</v>
      </c>
      <c r="P102" s="113">
        <f t="shared" si="33"/>
        <v>0</v>
      </c>
      <c r="Q102" s="219"/>
      <c r="R102" s="28"/>
      <c r="S102" s="29"/>
    </row>
    <row r="103" spans="1:19" ht="15" customHeight="1" x14ac:dyDescent="0.25">
      <c r="A103" s="27" t="s">
        <v>85</v>
      </c>
      <c r="B103" s="252"/>
      <c r="C103" s="31"/>
      <c r="D103" s="163"/>
      <c r="E103" s="31"/>
      <c r="F103" s="31"/>
      <c r="G103" s="31"/>
      <c r="H103" s="31"/>
      <c r="I103" s="31"/>
      <c r="J103" s="31"/>
      <c r="K103" s="31"/>
      <c r="L103" s="31"/>
      <c r="M103" s="163"/>
      <c r="N103" s="31"/>
      <c r="O103" s="31"/>
      <c r="P103" s="31"/>
      <c r="Q103" s="163"/>
      <c r="R103" s="31"/>
      <c r="S103" s="29"/>
    </row>
    <row r="104" spans="1:19" ht="15" customHeight="1" x14ac:dyDescent="0.25">
      <c r="A104" s="24" t="s">
        <v>86</v>
      </c>
      <c r="B104" s="257"/>
      <c r="C104" s="28">
        <v>1</v>
      </c>
      <c r="D104" s="161"/>
      <c r="E104" s="28">
        <v>1</v>
      </c>
      <c r="F104" s="28">
        <v>1</v>
      </c>
      <c r="G104" s="28">
        <v>1</v>
      </c>
      <c r="H104" s="28">
        <v>1</v>
      </c>
      <c r="I104" s="28">
        <v>1</v>
      </c>
      <c r="J104" s="28"/>
      <c r="K104" s="28"/>
      <c r="L104" s="28"/>
      <c r="M104" s="161"/>
      <c r="N104" s="28"/>
      <c r="O104" s="28"/>
      <c r="P104" s="28"/>
      <c r="Q104" s="245">
        <f>SUM(B104:P104)</f>
        <v>6</v>
      </c>
      <c r="R104" s="28" t="s">
        <v>97</v>
      </c>
      <c r="S104" s="29"/>
    </row>
    <row r="105" spans="1:19" ht="15" customHeight="1" x14ac:dyDescent="0.25">
      <c r="A105" s="19" t="s">
        <v>87</v>
      </c>
      <c r="B105" s="249"/>
      <c r="C105" s="28">
        <v>1</v>
      </c>
      <c r="D105" s="161"/>
      <c r="E105" s="28">
        <v>1</v>
      </c>
      <c r="F105" s="28">
        <v>1</v>
      </c>
      <c r="G105" s="28">
        <v>1</v>
      </c>
      <c r="H105" s="28">
        <v>1</v>
      </c>
      <c r="I105" s="28">
        <v>1</v>
      </c>
      <c r="J105" s="28"/>
      <c r="K105" s="28"/>
      <c r="L105" s="28"/>
      <c r="M105" s="161"/>
      <c r="N105" s="28"/>
      <c r="O105" s="28"/>
      <c r="P105" s="28"/>
      <c r="Q105" s="245">
        <f>SUM(B105:P105)</f>
        <v>6</v>
      </c>
      <c r="R105" s="28" t="s">
        <v>97</v>
      </c>
      <c r="S105" s="29"/>
    </row>
    <row r="106" spans="1:19" ht="15" customHeight="1" thickBot="1" x14ac:dyDescent="0.3">
      <c r="A106" s="33" t="s">
        <v>96</v>
      </c>
      <c r="B106" s="185">
        <v>0</v>
      </c>
      <c r="C106" s="34">
        <f>SUM(C104:C105)</f>
        <v>2</v>
      </c>
      <c r="D106" s="184">
        <v>0</v>
      </c>
      <c r="E106" s="34">
        <f>SUM(E104:E105)</f>
        <v>2</v>
      </c>
      <c r="F106" s="34">
        <f>SUM(F104:F105)</f>
        <v>2</v>
      </c>
      <c r="G106" s="34">
        <f>SUM(G104:G105)</f>
        <v>2</v>
      </c>
      <c r="H106" s="34">
        <f>SUM(H104:H105)</f>
        <v>2</v>
      </c>
      <c r="I106" s="34">
        <f>SUM(I104:I105)</f>
        <v>2</v>
      </c>
      <c r="J106" s="34">
        <v>0</v>
      </c>
      <c r="K106" s="34">
        <f>SUM(K104:K105)</f>
        <v>0</v>
      </c>
      <c r="L106" s="34">
        <v>0</v>
      </c>
      <c r="M106" s="184" t="s">
        <v>308</v>
      </c>
      <c r="N106" s="34">
        <v>0</v>
      </c>
      <c r="O106" s="34">
        <v>0</v>
      </c>
      <c r="P106" s="34">
        <v>0</v>
      </c>
      <c r="Q106" s="184"/>
      <c r="R106" s="28"/>
      <c r="S106" s="29"/>
    </row>
    <row r="107" spans="1:19" ht="61.5" customHeight="1" x14ac:dyDescent="0.25">
      <c r="A107" s="294" t="s">
        <v>258</v>
      </c>
      <c r="B107" s="294"/>
      <c r="C107" s="189" t="s">
        <v>90</v>
      </c>
      <c r="D107" s="189" t="s">
        <v>306</v>
      </c>
      <c r="E107" s="189" t="s">
        <v>91</v>
      </c>
      <c r="F107" s="189" t="s">
        <v>176</v>
      </c>
      <c r="G107" s="189" t="s">
        <v>92</v>
      </c>
      <c r="H107" s="189" t="s">
        <v>93</v>
      </c>
      <c r="I107" s="189" t="s">
        <v>94</v>
      </c>
      <c r="J107" s="189" t="s">
        <v>260</v>
      </c>
      <c r="K107" s="189" t="s">
        <v>95</v>
      </c>
      <c r="L107" s="190" t="s">
        <v>179</v>
      </c>
      <c r="M107" s="189" t="s">
        <v>178</v>
      </c>
      <c r="N107" s="191" t="s">
        <v>277</v>
      </c>
      <c r="O107" s="191" t="s">
        <v>292</v>
      </c>
      <c r="P107" s="191" t="s">
        <v>293</v>
      </c>
      <c r="Q107" s="244"/>
      <c r="R107" s="161"/>
      <c r="S107" s="29"/>
    </row>
    <row r="108" spans="1:19" x14ac:dyDescent="0.25"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19" x14ac:dyDescent="0.25"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</row>
    <row r="110" spans="1:19" x14ac:dyDescent="0.25"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</row>
    <row r="111" spans="1:19" x14ac:dyDescent="0.25"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</row>
  </sheetData>
  <mergeCells count="2">
    <mergeCell ref="A1:A2"/>
    <mergeCell ref="Q1:Q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1"/>
  <sheetViews>
    <sheetView tabSelected="1" workbookViewId="0">
      <pane ySplit="2" topLeftCell="A75" activePane="bottomLeft" state="frozen"/>
      <selection pane="bottomLeft" activeCell="N40" sqref="N40"/>
    </sheetView>
  </sheetViews>
  <sheetFormatPr defaultRowHeight="15" x14ac:dyDescent="0.25"/>
  <cols>
    <col min="1" max="1" width="52.85546875" customWidth="1"/>
    <col min="2" max="3" width="17.5703125" customWidth="1"/>
    <col min="4" max="4" width="16.28515625" customWidth="1"/>
    <col min="5" max="5" width="16.5703125" customWidth="1"/>
    <col min="6" max="6" width="15.5703125" customWidth="1"/>
    <col min="7" max="7" width="13.42578125" customWidth="1"/>
    <col min="8" max="8" width="13.5703125" customWidth="1"/>
    <col min="9" max="13" width="13" customWidth="1"/>
    <col min="14" max="14" width="32" customWidth="1"/>
    <col min="19" max="19" width="32.42578125" customWidth="1"/>
  </cols>
  <sheetData>
    <row r="1" spans="1:27" ht="150" customHeight="1" x14ac:dyDescent="0.25">
      <c r="A1" s="329"/>
      <c r="B1" s="40"/>
      <c r="C1" s="40"/>
      <c r="D1" s="40"/>
      <c r="E1" s="40"/>
      <c r="F1" s="40"/>
      <c r="G1" s="40"/>
      <c r="H1" s="40"/>
      <c r="I1" s="40"/>
      <c r="J1" s="41"/>
      <c r="K1" s="41"/>
      <c r="L1" s="41"/>
      <c r="M1" s="318" t="s">
        <v>341</v>
      </c>
      <c r="N1" s="98"/>
      <c r="O1" s="50"/>
      <c r="P1" s="50"/>
      <c r="Q1" s="50"/>
      <c r="R1" s="50"/>
      <c r="S1" s="50"/>
      <c r="T1" s="50"/>
      <c r="U1" s="50"/>
    </row>
    <row r="2" spans="1:27" ht="73.5" customHeight="1" x14ac:dyDescent="0.25">
      <c r="A2" s="330"/>
      <c r="B2" s="189" t="s">
        <v>90</v>
      </c>
      <c r="C2" s="189" t="s">
        <v>306</v>
      </c>
      <c r="D2" s="189" t="s">
        <v>91</v>
      </c>
      <c r="E2" s="189" t="s">
        <v>176</v>
      </c>
      <c r="F2" s="189" t="s">
        <v>92</v>
      </c>
      <c r="G2" s="189" t="s">
        <v>93</v>
      </c>
      <c r="H2" s="189" t="s">
        <v>94</v>
      </c>
      <c r="I2" s="189" t="s">
        <v>95</v>
      </c>
      <c r="J2" s="189" t="s">
        <v>260</v>
      </c>
      <c r="K2" s="189" t="s">
        <v>178</v>
      </c>
      <c r="L2" s="196" t="s">
        <v>179</v>
      </c>
      <c r="M2" s="319"/>
      <c r="N2" s="197"/>
      <c r="O2" s="194"/>
      <c r="P2" s="194"/>
      <c r="Q2" s="50"/>
      <c r="R2" s="50"/>
      <c r="S2" s="50"/>
      <c r="T2" s="50"/>
      <c r="U2" s="50"/>
    </row>
    <row r="3" spans="1:27" ht="15" customHeight="1" x14ac:dyDescent="0.25">
      <c r="A3" s="331" t="s">
        <v>100</v>
      </c>
      <c r="B3" s="325"/>
      <c r="C3" s="325"/>
      <c r="D3" s="325"/>
      <c r="E3" s="26"/>
      <c r="F3" s="26"/>
      <c r="G3" s="26"/>
      <c r="H3" s="26"/>
      <c r="I3" s="26"/>
      <c r="J3" s="167"/>
      <c r="K3" s="26"/>
      <c r="L3" s="195"/>
      <c r="M3" s="259"/>
      <c r="N3" s="193" t="s">
        <v>98</v>
      </c>
      <c r="O3" s="50"/>
      <c r="P3" s="326"/>
      <c r="Q3" s="326"/>
      <c r="R3" s="326"/>
      <c r="S3" s="326"/>
      <c r="T3" s="50"/>
      <c r="U3" s="50"/>
      <c r="V3" s="35"/>
      <c r="W3" s="35"/>
      <c r="X3" s="35"/>
      <c r="Y3" s="35"/>
      <c r="Z3" s="35"/>
      <c r="AA3" s="35"/>
    </row>
    <row r="4" spans="1:27" ht="15" customHeight="1" x14ac:dyDescent="0.25">
      <c r="A4" s="148" t="s">
        <v>103</v>
      </c>
      <c r="B4" s="149">
        <v>1</v>
      </c>
      <c r="C4" s="149"/>
      <c r="D4" s="149">
        <v>1</v>
      </c>
      <c r="E4" s="149">
        <v>1</v>
      </c>
      <c r="F4" s="149">
        <v>1</v>
      </c>
      <c r="G4" s="149">
        <v>1</v>
      </c>
      <c r="H4" s="149">
        <v>1</v>
      </c>
      <c r="I4" s="149">
        <v>1</v>
      </c>
      <c r="J4" s="149"/>
      <c r="K4" s="149"/>
      <c r="L4" s="149"/>
      <c r="M4" s="265">
        <f>SUM(B4:L4)</f>
        <v>7</v>
      </c>
      <c r="N4" s="151" t="s">
        <v>299</v>
      </c>
      <c r="O4" s="50"/>
      <c r="P4" s="295"/>
      <c r="Q4" s="295"/>
      <c r="R4" s="295"/>
      <c r="S4" s="295"/>
      <c r="T4" s="50"/>
      <c r="U4" s="50"/>
      <c r="V4" s="35"/>
      <c r="W4" s="35"/>
      <c r="X4" s="35"/>
      <c r="Y4" s="35"/>
      <c r="Z4" s="35"/>
      <c r="AA4" s="35"/>
    </row>
    <row r="5" spans="1:27" ht="15" customHeight="1" x14ac:dyDescent="0.25">
      <c r="A5" s="148" t="s">
        <v>101</v>
      </c>
      <c r="B5" s="149">
        <v>1</v>
      </c>
      <c r="C5" s="149"/>
      <c r="D5" s="149">
        <v>1</v>
      </c>
      <c r="E5" s="149">
        <v>1</v>
      </c>
      <c r="F5" s="149">
        <v>1</v>
      </c>
      <c r="G5" s="149">
        <v>1</v>
      </c>
      <c r="H5" s="149">
        <v>1</v>
      </c>
      <c r="I5" s="149"/>
      <c r="J5" s="149"/>
      <c r="K5" s="149"/>
      <c r="L5" s="149"/>
      <c r="M5" s="265">
        <f t="shared" ref="M5:M10" si="0">SUM(B5:L5)</f>
        <v>6</v>
      </c>
      <c r="N5" s="151" t="s">
        <v>297</v>
      </c>
      <c r="O5" s="50"/>
      <c r="P5" s="1"/>
      <c r="Q5" s="1"/>
      <c r="R5" s="1"/>
      <c r="S5" s="2"/>
      <c r="T5" s="50"/>
      <c r="U5" s="50"/>
      <c r="V5" s="35"/>
      <c r="W5" s="35"/>
      <c r="X5" s="35"/>
      <c r="Y5" s="35"/>
      <c r="Z5" s="35"/>
      <c r="AA5" s="35"/>
    </row>
    <row r="6" spans="1:27" ht="15" customHeight="1" x14ac:dyDescent="0.25">
      <c r="A6" s="148" t="s">
        <v>102</v>
      </c>
      <c r="B6" s="149">
        <v>1</v>
      </c>
      <c r="C6" s="149"/>
      <c r="D6" s="149">
        <v>1</v>
      </c>
      <c r="E6" s="149">
        <v>1</v>
      </c>
      <c r="F6" s="149">
        <v>1</v>
      </c>
      <c r="G6" s="149">
        <v>1</v>
      </c>
      <c r="H6" s="149">
        <v>1</v>
      </c>
      <c r="I6" s="149">
        <v>1</v>
      </c>
      <c r="J6" s="149"/>
      <c r="K6" s="149"/>
      <c r="L6" s="246" t="s">
        <v>340</v>
      </c>
      <c r="M6" s="265">
        <f t="shared" si="0"/>
        <v>7</v>
      </c>
      <c r="N6" s="44" t="s">
        <v>99</v>
      </c>
      <c r="O6" s="50"/>
      <c r="P6" s="1"/>
      <c r="Q6" s="1"/>
      <c r="R6" s="1"/>
      <c r="S6" s="2"/>
      <c r="T6" s="50"/>
      <c r="U6" s="50"/>
      <c r="V6" s="35"/>
      <c r="W6" s="35"/>
      <c r="X6" s="35"/>
      <c r="Y6" s="35"/>
      <c r="Z6" s="35"/>
      <c r="AA6" s="35"/>
    </row>
    <row r="7" spans="1:27" ht="15" customHeight="1" x14ac:dyDescent="0.25">
      <c r="A7" s="148" t="s">
        <v>311</v>
      </c>
      <c r="B7" s="149">
        <v>1</v>
      </c>
      <c r="C7" s="149">
        <v>1</v>
      </c>
      <c r="D7" s="149">
        <v>1</v>
      </c>
      <c r="E7" s="149">
        <v>1</v>
      </c>
      <c r="F7" s="149">
        <v>1</v>
      </c>
      <c r="G7" s="149">
        <v>1</v>
      </c>
      <c r="H7" s="149">
        <v>1</v>
      </c>
      <c r="I7" s="149">
        <v>1</v>
      </c>
      <c r="J7" s="149"/>
      <c r="K7" s="149"/>
      <c r="L7" s="149"/>
      <c r="M7" s="265">
        <f>SUM(B7:L7)</f>
        <v>8</v>
      </c>
      <c r="N7" s="44" t="s">
        <v>99</v>
      </c>
      <c r="O7" s="50"/>
      <c r="P7" s="1"/>
      <c r="Q7" s="1"/>
      <c r="R7" s="1"/>
      <c r="S7" s="2"/>
      <c r="T7" s="50"/>
      <c r="U7" s="50"/>
      <c r="V7" s="35"/>
      <c r="W7" s="35"/>
      <c r="X7" s="35"/>
      <c r="Y7" s="35"/>
      <c r="Z7" s="35"/>
      <c r="AA7" s="35"/>
    </row>
    <row r="8" spans="1:27" ht="15" customHeight="1" x14ac:dyDescent="0.25">
      <c r="A8" s="150" t="s">
        <v>104</v>
      </c>
      <c r="B8" s="149">
        <v>1</v>
      </c>
      <c r="C8" s="149"/>
      <c r="D8" s="149">
        <v>1</v>
      </c>
      <c r="E8" s="149">
        <v>1</v>
      </c>
      <c r="F8" s="149">
        <v>1</v>
      </c>
      <c r="G8" s="149">
        <v>1</v>
      </c>
      <c r="H8" s="149">
        <v>1</v>
      </c>
      <c r="I8" s="149"/>
      <c r="J8" s="149"/>
      <c r="K8" s="149"/>
      <c r="L8" s="149"/>
      <c r="M8" s="265">
        <f t="shared" si="0"/>
        <v>6</v>
      </c>
      <c r="N8" s="151" t="s">
        <v>97</v>
      </c>
      <c r="O8" s="50"/>
      <c r="P8" s="1"/>
      <c r="Q8" s="1"/>
      <c r="R8" s="1"/>
      <c r="S8" s="2"/>
      <c r="T8" s="50"/>
      <c r="U8" s="50"/>
      <c r="V8" s="35"/>
      <c r="W8" s="35"/>
      <c r="X8" s="35"/>
      <c r="Y8" s="35"/>
      <c r="Z8" s="35"/>
      <c r="AA8" s="35"/>
    </row>
    <row r="9" spans="1:27" ht="15" customHeight="1" x14ac:dyDescent="0.25">
      <c r="A9" s="150" t="s">
        <v>105</v>
      </c>
      <c r="B9" s="149">
        <v>1</v>
      </c>
      <c r="C9" s="149"/>
      <c r="D9" s="149">
        <v>1</v>
      </c>
      <c r="E9" s="149">
        <v>1</v>
      </c>
      <c r="F9" s="149">
        <v>1</v>
      </c>
      <c r="G9" s="149">
        <v>1</v>
      </c>
      <c r="H9" s="149">
        <v>1</v>
      </c>
      <c r="I9" s="149"/>
      <c r="J9" s="149"/>
      <c r="K9" s="149"/>
      <c r="L9" s="151"/>
      <c r="M9" s="265">
        <f t="shared" si="0"/>
        <v>6</v>
      </c>
      <c r="N9" s="151" t="s">
        <v>298</v>
      </c>
      <c r="O9" s="50"/>
      <c r="P9" s="1"/>
      <c r="Q9" s="1"/>
      <c r="R9" s="1"/>
      <c r="S9" s="2"/>
      <c r="T9" s="50"/>
      <c r="U9" s="50"/>
      <c r="V9" s="35"/>
      <c r="W9" s="35"/>
      <c r="X9" s="35"/>
      <c r="Y9" s="35"/>
      <c r="Z9" s="35"/>
      <c r="AA9" s="35"/>
    </row>
    <row r="10" spans="1:27" ht="15" customHeight="1" x14ac:dyDescent="0.25">
      <c r="A10" s="150" t="s">
        <v>285</v>
      </c>
      <c r="B10" s="149">
        <v>1</v>
      </c>
      <c r="C10" s="149"/>
      <c r="D10" s="149">
        <v>1</v>
      </c>
      <c r="E10" s="149">
        <v>1</v>
      </c>
      <c r="F10" s="149">
        <v>1</v>
      </c>
      <c r="G10" s="149">
        <v>1</v>
      </c>
      <c r="H10" s="149">
        <v>1</v>
      </c>
      <c r="I10" s="149"/>
      <c r="J10" s="149"/>
      <c r="K10" s="149"/>
      <c r="L10" s="246" t="s">
        <v>340</v>
      </c>
      <c r="M10" s="265">
        <f t="shared" si="0"/>
        <v>6</v>
      </c>
      <c r="N10" s="151" t="s">
        <v>97</v>
      </c>
      <c r="O10" s="50"/>
      <c r="P10" s="1"/>
      <c r="Q10" s="1"/>
      <c r="R10" s="1"/>
      <c r="S10" s="2"/>
      <c r="T10" s="50"/>
      <c r="U10" s="50"/>
      <c r="V10" s="35"/>
      <c r="W10" s="35"/>
      <c r="X10" s="35"/>
      <c r="Y10" s="35"/>
      <c r="Z10" s="35"/>
      <c r="AA10" s="35"/>
    </row>
    <row r="11" spans="1:27" ht="15" customHeight="1" x14ac:dyDescent="0.25">
      <c r="A11" s="43" t="s">
        <v>106</v>
      </c>
      <c r="B11" s="28">
        <v>1</v>
      </c>
      <c r="C11" s="161">
        <v>1</v>
      </c>
      <c r="D11" s="28">
        <v>1</v>
      </c>
      <c r="E11" s="28">
        <v>1</v>
      </c>
      <c r="F11" s="28">
        <v>1</v>
      </c>
      <c r="G11" s="28">
        <v>1</v>
      </c>
      <c r="H11" s="28">
        <v>1</v>
      </c>
      <c r="I11" s="28"/>
      <c r="J11" s="161"/>
      <c r="K11" s="74"/>
      <c r="L11" s="74"/>
      <c r="M11" s="243">
        <f>SUM(B11:L11)</f>
        <v>7</v>
      </c>
      <c r="N11" s="44" t="s">
        <v>99</v>
      </c>
      <c r="O11" s="50"/>
      <c r="P11" s="1"/>
      <c r="Q11" s="9"/>
      <c r="R11" s="9"/>
      <c r="S11" s="9"/>
      <c r="T11" s="50"/>
      <c r="U11" s="50"/>
      <c r="V11" s="35"/>
      <c r="W11" s="35"/>
      <c r="X11" s="35"/>
      <c r="Y11" s="35"/>
      <c r="Z11" s="35"/>
      <c r="AA11" s="35"/>
    </row>
    <row r="12" spans="1:27" ht="15" customHeight="1" x14ac:dyDescent="0.25">
      <c r="A12" s="43" t="s">
        <v>107</v>
      </c>
      <c r="B12" s="28">
        <v>1</v>
      </c>
      <c r="C12" s="161"/>
      <c r="D12" s="28">
        <v>1</v>
      </c>
      <c r="E12" s="28">
        <v>1</v>
      </c>
      <c r="F12" s="28">
        <v>1</v>
      </c>
      <c r="G12" s="28">
        <v>1</v>
      </c>
      <c r="H12" s="28">
        <v>1</v>
      </c>
      <c r="I12" s="28"/>
      <c r="J12" s="161"/>
      <c r="K12" s="74"/>
      <c r="L12" s="74"/>
      <c r="M12" s="243">
        <f t="shared" ref="M12" si="1">SUM(B12:L12)</f>
        <v>6</v>
      </c>
      <c r="N12" s="44" t="s">
        <v>99</v>
      </c>
      <c r="O12" s="50"/>
      <c r="P12" s="1"/>
      <c r="Q12" s="332"/>
      <c r="R12" s="332"/>
      <c r="S12" s="332"/>
      <c r="T12" s="50"/>
      <c r="U12" s="50"/>
      <c r="V12" s="35"/>
      <c r="W12" s="35"/>
      <c r="X12" s="35"/>
      <c r="Y12" s="35"/>
      <c r="Z12" s="35"/>
      <c r="AA12" s="35"/>
    </row>
    <row r="13" spans="1:27" ht="15" customHeight="1" x14ac:dyDescent="0.25">
      <c r="A13" s="46" t="s">
        <v>96</v>
      </c>
      <c r="B13" s="34">
        <f>SUM(B4:B12)</f>
        <v>9</v>
      </c>
      <c r="C13" s="34">
        <f t="shared" ref="C13:L13" si="2">SUM(C4:C12)</f>
        <v>2</v>
      </c>
      <c r="D13" s="34">
        <f t="shared" si="2"/>
        <v>9</v>
      </c>
      <c r="E13" s="34">
        <f t="shared" si="2"/>
        <v>9</v>
      </c>
      <c r="F13" s="34">
        <f t="shared" si="2"/>
        <v>9</v>
      </c>
      <c r="G13" s="34">
        <f t="shared" si="2"/>
        <v>9</v>
      </c>
      <c r="H13" s="34">
        <f t="shared" si="2"/>
        <v>9</v>
      </c>
      <c r="I13" s="34">
        <f t="shared" si="2"/>
        <v>3</v>
      </c>
      <c r="J13" s="34">
        <f t="shared" si="2"/>
        <v>0</v>
      </c>
      <c r="K13" s="34">
        <f t="shared" si="2"/>
        <v>0</v>
      </c>
      <c r="L13" s="34">
        <f t="shared" si="2"/>
        <v>0</v>
      </c>
      <c r="M13" s="241"/>
      <c r="N13" s="44"/>
      <c r="O13" s="50"/>
      <c r="P13" s="1"/>
      <c r="Q13" s="1"/>
      <c r="R13" s="1"/>
      <c r="S13" s="2"/>
      <c r="T13" s="8"/>
      <c r="U13" s="50"/>
      <c r="V13" s="35"/>
      <c r="W13" s="35"/>
      <c r="X13" s="35"/>
      <c r="Y13" s="35"/>
      <c r="Z13" s="35"/>
      <c r="AA13" s="35"/>
    </row>
    <row r="14" spans="1:27" ht="15" customHeight="1" x14ac:dyDescent="0.25">
      <c r="A14" s="331" t="s">
        <v>108</v>
      </c>
      <c r="B14" s="325"/>
      <c r="C14" s="325"/>
      <c r="D14" s="325"/>
      <c r="E14" s="31"/>
      <c r="F14" s="31"/>
      <c r="G14" s="31"/>
      <c r="H14" s="31"/>
      <c r="I14" s="31"/>
      <c r="J14" s="163"/>
      <c r="K14" s="31"/>
      <c r="L14" s="31"/>
      <c r="M14" s="261"/>
      <c r="N14" s="47"/>
      <c r="O14" s="50"/>
      <c r="P14" s="1"/>
      <c r="Q14" s="1"/>
      <c r="R14" s="1"/>
      <c r="S14" s="2"/>
      <c r="T14" s="11"/>
      <c r="U14" s="50"/>
      <c r="V14" s="35"/>
      <c r="W14" s="35"/>
      <c r="X14" s="35"/>
      <c r="Y14" s="35"/>
      <c r="Z14" s="35"/>
      <c r="AA14" s="35"/>
    </row>
    <row r="15" spans="1:27" ht="15" customHeight="1" x14ac:dyDescent="0.25">
      <c r="A15" s="182" t="s">
        <v>309</v>
      </c>
      <c r="B15" s="149">
        <v>1</v>
      </c>
      <c r="C15" s="149"/>
      <c r="D15" s="149">
        <v>1</v>
      </c>
      <c r="E15" s="149">
        <v>1</v>
      </c>
      <c r="F15" s="149">
        <v>1</v>
      </c>
      <c r="G15" s="149">
        <v>1</v>
      </c>
      <c r="H15" s="149">
        <v>1</v>
      </c>
      <c r="I15" s="149"/>
      <c r="J15" s="149"/>
      <c r="K15" s="149"/>
      <c r="L15" s="149"/>
      <c r="M15" s="265">
        <f>SUM(B15:L15)</f>
        <v>6</v>
      </c>
      <c r="N15" s="151" t="s">
        <v>310</v>
      </c>
      <c r="O15" s="50"/>
      <c r="P15" s="1"/>
      <c r="Q15" s="1"/>
      <c r="R15" s="1"/>
      <c r="S15" s="2"/>
      <c r="T15" s="8"/>
      <c r="U15" s="50"/>
      <c r="V15" s="35"/>
      <c r="W15" s="35"/>
      <c r="X15" s="35"/>
      <c r="Y15" s="35"/>
      <c r="Z15" s="35"/>
      <c r="AA15" s="35"/>
    </row>
    <row r="16" spans="1:27" ht="15" customHeight="1" x14ac:dyDescent="0.25">
      <c r="A16" s="182" t="s">
        <v>110</v>
      </c>
      <c r="B16" s="149">
        <v>1</v>
      </c>
      <c r="C16" s="149"/>
      <c r="D16" s="149">
        <v>1</v>
      </c>
      <c r="E16" s="149">
        <v>1</v>
      </c>
      <c r="F16" s="149">
        <v>1</v>
      </c>
      <c r="G16" s="149">
        <v>1</v>
      </c>
      <c r="H16" s="149">
        <v>1</v>
      </c>
      <c r="I16" s="149"/>
      <c r="J16" s="149"/>
      <c r="K16" s="149"/>
      <c r="L16" s="246" t="s">
        <v>340</v>
      </c>
      <c r="M16" s="265">
        <f t="shared" ref="M16:M26" si="3">SUM(B16:L16)</f>
        <v>6</v>
      </c>
      <c r="N16" s="44" t="s">
        <v>99</v>
      </c>
      <c r="O16" s="50"/>
      <c r="P16" s="1"/>
      <c r="Q16" s="1"/>
      <c r="R16" s="1"/>
      <c r="S16" s="2"/>
      <c r="T16" s="8"/>
      <c r="U16" s="50"/>
      <c r="V16" s="35"/>
      <c r="W16" s="35"/>
      <c r="X16" s="35"/>
      <c r="Y16" s="35"/>
      <c r="Z16" s="35"/>
      <c r="AA16" s="35"/>
    </row>
    <row r="17" spans="1:27" ht="15" customHeight="1" x14ac:dyDescent="0.25">
      <c r="A17" s="182" t="s">
        <v>111</v>
      </c>
      <c r="B17" s="149">
        <v>1</v>
      </c>
      <c r="C17" s="149"/>
      <c r="D17" s="149">
        <v>1</v>
      </c>
      <c r="E17" s="149">
        <v>1</v>
      </c>
      <c r="F17" s="149">
        <v>1</v>
      </c>
      <c r="G17" s="149">
        <v>1</v>
      </c>
      <c r="H17" s="149">
        <v>1</v>
      </c>
      <c r="I17" s="149"/>
      <c r="J17" s="149"/>
      <c r="K17" s="149"/>
      <c r="L17" s="149"/>
      <c r="M17" s="265">
        <f t="shared" si="3"/>
        <v>6</v>
      </c>
      <c r="N17" s="44" t="s">
        <v>99</v>
      </c>
      <c r="O17" s="50"/>
      <c r="P17" s="1"/>
      <c r="Q17" s="1"/>
      <c r="R17" s="1"/>
      <c r="S17" s="2"/>
      <c r="T17" s="2"/>
      <c r="U17" s="50"/>
      <c r="V17" s="35"/>
      <c r="W17" s="35"/>
      <c r="X17" s="35"/>
      <c r="Y17" s="35"/>
      <c r="Z17" s="35"/>
      <c r="AA17" s="35"/>
    </row>
    <row r="18" spans="1:27" ht="15" customHeight="1" x14ac:dyDescent="0.25">
      <c r="A18" s="182" t="s">
        <v>109</v>
      </c>
      <c r="B18" s="149">
        <v>1</v>
      </c>
      <c r="C18" s="149">
        <v>1</v>
      </c>
      <c r="D18" s="149">
        <v>1</v>
      </c>
      <c r="E18" s="149">
        <v>1</v>
      </c>
      <c r="F18" s="149">
        <v>1</v>
      </c>
      <c r="G18" s="149">
        <v>1</v>
      </c>
      <c r="H18" s="149">
        <v>1</v>
      </c>
      <c r="I18" s="149"/>
      <c r="J18" s="149"/>
      <c r="K18" s="149"/>
      <c r="L18" s="149"/>
      <c r="M18" s="265">
        <f t="shared" si="3"/>
        <v>7</v>
      </c>
      <c r="N18" s="44" t="s">
        <v>99</v>
      </c>
      <c r="O18" s="50"/>
      <c r="P18" s="326"/>
      <c r="Q18" s="326"/>
      <c r="R18" s="326"/>
      <c r="S18" s="326"/>
      <c r="T18" s="2"/>
      <c r="U18" s="50"/>
      <c r="V18" s="35"/>
      <c r="W18" s="35"/>
      <c r="X18" s="35"/>
      <c r="Y18" s="35"/>
      <c r="Z18" s="35"/>
      <c r="AA18" s="35"/>
    </row>
    <row r="19" spans="1:27" ht="15" customHeight="1" x14ac:dyDescent="0.25">
      <c r="A19" s="183" t="s">
        <v>112</v>
      </c>
      <c r="B19" s="149">
        <v>1</v>
      </c>
      <c r="C19" s="149"/>
      <c r="D19" s="149">
        <v>1</v>
      </c>
      <c r="E19" s="149">
        <v>1</v>
      </c>
      <c r="F19" s="149">
        <v>1</v>
      </c>
      <c r="G19" s="149">
        <v>1</v>
      </c>
      <c r="H19" s="149">
        <v>1</v>
      </c>
      <c r="I19" s="149"/>
      <c r="J19" s="149"/>
      <c r="K19" s="149"/>
      <c r="L19" s="149"/>
      <c r="M19" s="265">
        <f t="shared" si="3"/>
        <v>6</v>
      </c>
      <c r="N19" s="151" t="s">
        <v>97</v>
      </c>
      <c r="O19" s="50"/>
      <c r="P19" s="1"/>
      <c r="Q19" s="1"/>
      <c r="R19" s="1"/>
      <c r="S19" s="2"/>
      <c r="T19" s="2"/>
      <c r="U19" s="50"/>
      <c r="V19" s="35"/>
      <c r="W19" s="35"/>
      <c r="X19" s="35"/>
      <c r="Y19" s="35"/>
      <c r="Z19" s="35"/>
      <c r="AA19" s="35"/>
    </row>
    <row r="20" spans="1:27" ht="15" customHeight="1" x14ac:dyDescent="0.25">
      <c r="A20" s="182" t="s">
        <v>116</v>
      </c>
      <c r="B20" s="149">
        <v>1</v>
      </c>
      <c r="C20" s="149"/>
      <c r="D20" s="149">
        <v>1</v>
      </c>
      <c r="E20" s="149">
        <v>1</v>
      </c>
      <c r="F20" s="149">
        <v>1</v>
      </c>
      <c r="G20" s="149">
        <v>1</v>
      </c>
      <c r="H20" s="149">
        <v>1</v>
      </c>
      <c r="I20" s="149">
        <v>1</v>
      </c>
      <c r="J20" s="157"/>
      <c r="K20" s="147"/>
      <c r="L20" s="149"/>
      <c r="M20" s="265">
        <f>SUM(B20:L20)</f>
        <v>7</v>
      </c>
      <c r="N20" s="44" t="s">
        <v>99</v>
      </c>
      <c r="O20" s="50"/>
      <c r="P20" s="1"/>
      <c r="Q20" s="1"/>
      <c r="R20" s="1"/>
      <c r="S20" s="2"/>
      <c r="T20" s="2"/>
      <c r="U20" s="50"/>
      <c r="V20" s="35"/>
      <c r="W20" s="35"/>
      <c r="X20" s="35"/>
      <c r="Y20" s="35"/>
      <c r="Z20" s="35"/>
      <c r="AA20" s="35"/>
    </row>
    <row r="21" spans="1:27" ht="15" customHeight="1" x14ac:dyDescent="0.25">
      <c r="A21" s="182" t="s">
        <v>117</v>
      </c>
      <c r="B21" s="149">
        <v>1</v>
      </c>
      <c r="C21" s="149"/>
      <c r="D21" s="149">
        <v>1</v>
      </c>
      <c r="E21" s="149">
        <v>1</v>
      </c>
      <c r="F21" s="149">
        <v>1</v>
      </c>
      <c r="G21" s="149">
        <v>1</v>
      </c>
      <c r="H21" s="149">
        <v>1</v>
      </c>
      <c r="I21" s="149">
        <v>1</v>
      </c>
      <c r="J21" s="149"/>
      <c r="K21" s="149"/>
      <c r="L21" s="149"/>
      <c r="M21" s="265">
        <f>SUM(B21:L21)</f>
        <v>7</v>
      </c>
      <c r="N21" s="44" t="s">
        <v>99</v>
      </c>
      <c r="O21" s="50"/>
      <c r="P21" s="1"/>
      <c r="Q21" s="1"/>
      <c r="R21" s="1"/>
      <c r="S21" s="2"/>
      <c r="T21" s="2"/>
      <c r="U21" s="50"/>
      <c r="V21" s="35"/>
      <c r="W21" s="35"/>
      <c r="X21" s="35"/>
      <c r="Y21" s="35"/>
      <c r="Z21" s="35"/>
      <c r="AA21" s="35"/>
    </row>
    <row r="22" spans="1:27" ht="15" customHeight="1" x14ac:dyDescent="0.25">
      <c r="A22" s="182" t="s">
        <v>115</v>
      </c>
      <c r="B22" s="149">
        <v>1</v>
      </c>
      <c r="C22" s="149">
        <v>1</v>
      </c>
      <c r="D22" s="149">
        <v>1</v>
      </c>
      <c r="E22" s="149">
        <v>1</v>
      </c>
      <c r="F22" s="149">
        <v>1</v>
      </c>
      <c r="G22" s="149">
        <v>1</v>
      </c>
      <c r="H22" s="149">
        <v>1</v>
      </c>
      <c r="I22" s="149">
        <v>1</v>
      </c>
      <c r="J22" s="149"/>
      <c r="K22" s="149"/>
      <c r="L22" s="149"/>
      <c r="M22" s="265">
        <f t="shared" si="3"/>
        <v>8</v>
      </c>
      <c r="N22" s="44" t="s">
        <v>99</v>
      </c>
      <c r="O22" s="50"/>
      <c r="P22" s="1"/>
      <c r="Q22" s="1"/>
      <c r="R22" s="1"/>
      <c r="S22" s="2"/>
      <c r="T22" s="11"/>
      <c r="U22" s="50"/>
      <c r="V22" s="35"/>
      <c r="W22" s="35"/>
      <c r="X22" s="35"/>
      <c r="Y22" s="35"/>
      <c r="Z22" s="35"/>
      <c r="AA22" s="35"/>
    </row>
    <row r="23" spans="1:27" ht="15" customHeight="1" x14ac:dyDescent="0.25">
      <c r="A23" s="182" t="s">
        <v>182</v>
      </c>
      <c r="B23" s="152">
        <v>1</v>
      </c>
      <c r="C23" s="152"/>
      <c r="D23" s="152">
        <v>1</v>
      </c>
      <c r="E23" s="152">
        <v>1</v>
      </c>
      <c r="F23" s="152">
        <v>1</v>
      </c>
      <c r="G23" s="152">
        <v>1</v>
      </c>
      <c r="H23" s="152">
        <v>1</v>
      </c>
      <c r="I23" s="152"/>
      <c r="J23" s="152"/>
      <c r="K23" s="153"/>
      <c r="L23" s="153"/>
      <c r="M23" s="265">
        <f t="shared" si="3"/>
        <v>6</v>
      </c>
      <c r="N23" s="44" t="s">
        <v>99</v>
      </c>
      <c r="O23" s="50"/>
      <c r="P23" s="1"/>
      <c r="Q23" s="1"/>
      <c r="R23" s="1"/>
      <c r="S23" s="2"/>
      <c r="T23" s="11"/>
      <c r="U23" s="50"/>
      <c r="V23" s="35"/>
      <c r="W23" s="35"/>
      <c r="X23" s="35"/>
      <c r="Y23" s="35"/>
      <c r="Z23" s="35"/>
      <c r="AA23" s="35"/>
    </row>
    <row r="24" spans="1:27" ht="15" customHeight="1" x14ac:dyDescent="0.25">
      <c r="A24" s="182" t="s">
        <v>183</v>
      </c>
      <c r="B24" s="152">
        <v>1</v>
      </c>
      <c r="C24" s="152"/>
      <c r="D24" s="152">
        <v>1</v>
      </c>
      <c r="E24" s="152">
        <v>1</v>
      </c>
      <c r="F24" s="152">
        <v>1</v>
      </c>
      <c r="G24" s="152">
        <v>1</v>
      </c>
      <c r="H24" s="152">
        <v>1</v>
      </c>
      <c r="I24" s="152"/>
      <c r="J24" s="152"/>
      <c r="K24" s="153"/>
      <c r="L24" s="246" t="s">
        <v>340</v>
      </c>
      <c r="M24" s="265">
        <f t="shared" si="3"/>
        <v>6</v>
      </c>
      <c r="N24" s="44" t="s">
        <v>99</v>
      </c>
      <c r="O24" s="50"/>
      <c r="P24" s="1"/>
      <c r="Q24" s="1"/>
      <c r="R24" s="1"/>
      <c r="S24" s="2"/>
      <c r="T24" s="11"/>
      <c r="U24" s="50"/>
      <c r="V24" s="35"/>
      <c r="W24" s="35"/>
      <c r="X24" s="35"/>
      <c r="Y24" s="35"/>
      <c r="Z24" s="35"/>
      <c r="AA24" s="35"/>
    </row>
    <row r="25" spans="1:27" ht="15" customHeight="1" x14ac:dyDescent="0.25">
      <c r="A25" s="182" t="s">
        <v>184</v>
      </c>
      <c r="B25" s="152">
        <v>1</v>
      </c>
      <c r="C25" s="152">
        <v>1</v>
      </c>
      <c r="D25" s="152">
        <v>1</v>
      </c>
      <c r="E25" s="152">
        <v>1</v>
      </c>
      <c r="F25" s="152">
        <v>1</v>
      </c>
      <c r="G25" s="152">
        <v>1</v>
      </c>
      <c r="H25" s="152">
        <v>1</v>
      </c>
      <c r="I25" s="152"/>
      <c r="J25" s="152"/>
      <c r="K25" s="153"/>
      <c r="L25" s="149"/>
      <c r="M25" s="265">
        <f t="shared" si="3"/>
        <v>7</v>
      </c>
      <c r="N25" s="44" t="s">
        <v>99</v>
      </c>
      <c r="O25" s="50"/>
      <c r="P25" s="1"/>
      <c r="Q25" s="1"/>
      <c r="R25" s="1"/>
      <c r="S25" s="2"/>
      <c r="T25" s="11"/>
      <c r="U25" s="50"/>
      <c r="V25" s="35"/>
      <c r="W25" s="35"/>
      <c r="X25" s="35"/>
      <c r="Y25" s="35"/>
      <c r="Z25" s="35"/>
      <c r="AA25" s="35"/>
    </row>
    <row r="26" spans="1:27" ht="15" customHeight="1" x14ac:dyDescent="0.25">
      <c r="A26" s="182" t="s">
        <v>185</v>
      </c>
      <c r="B26" s="152">
        <v>1</v>
      </c>
      <c r="C26" s="152"/>
      <c r="D26" s="152">
        <v>1</v>
      </c>
      <c r="E26" s="152">
        <v>1</v>
      </c>
      <c r="F26" s="152">
        <v>1</v>
      </c>
      <c r="G26" s="152">
        <v>1</v>
      </c>
      <c r="H26" s="152">
        <v>1</v>
      </c>
      <c r="I26" s="152"/>
      <c r="J26" s="152"/>
      <c r="K26" s="153"/>
      <c r="L26" s="153"/>
      <c r="M26" s="265">
        <f t="shared" si="3"/>
        <v>6</v>
      </c>
      <c r="N26" s="44" t="s">
        <v>99</v>
      </c>
      <c r="O26" s="50"/>
      <c r="P26" s="1"/>
      <c r="Q26" s="1"/>
      <c r="R26" s="1"/>
      <c r="S26" s="2"/>
      <c r="T26" s="9"/>
      <c r="U26" s="50"/>
      <c r="V26" s="35"/>
      <c r="W26" s="35"/>
      <c r="X26" s="35"/>
      <c r="Y26" s="35"/>
      <c r="Z26" s="35"/>
      <c r="AA26" s="35"/>
    </row>
    <row r="27" spans="1:27" ht="15" customHeight="1" x14ac:dyDescent="0.25">
      <c r="A27" s="185" t="s">
        <v>96</v>
      </c>
      <c r="B27" s="34">
        <f>SUM(B15:B26)</f>
        <v>12</v>
      </c>
      <c r="C27" s="34">
        <f t="shared" ref="C27:L27" si="4">SUM(C15:C26)</f>
        <v>3</v>
      </c>
      <c r="D27" s="34">
        <f t="shared" si="4"/>
        <v>12</v>
      </c>
      <c r="E27" s="34">
        <f t="shared" si="4"/>
        <v>12</v>
      </c>
      <c r="F27" s="34">
        <f t="shared" si="4"/>
        <v>12</v>
      </c>
      <c r="G27" s="34">
        <f t="shared" si="4"/>
        <v>12</v>
      </c>
      <c r="H27" s="34">
        <f t="shared" si="4"/>
        <v>12</v>
      </c>
      <c r="I27" s="34">
        <f t="shared" si="4"/>
        <v>3</v>
      </c>
      <c r="J27" s="34">
        <f t="shared" si="4"/>
        <v>0</v>
      </c>
      <c r="K27" s="34">
        <f t="shared" si="4"/>
        <v>0</v>
      </c>
      <c r="L27" s="34">
        <f t="shared" si="4"/>
        <v>0</v>
      </c>
      <c r="M27" s="241"/>
      <c r="N27" s="44"/>
      <c r="O27" s="50"/>
      <c r="P27" s="1"/>
      <c r="Q27" s="1"/>
      <c r="R27" s="1"/>
      <c r="S27" s="2"/>
      <c r="T27" s="50"/>
      <c r="U27" s="50"/>
      <c r="V27" s="35"/>
      <c r="W27" s="35"/>
      <c r="X27" s="35"/>
      <c r="Y27" s="35"/>
      <c r="Z27" s="35"/>
      <c r="AA27" s="35"/>
    </row>
    <row r="28" spans="1:27" ht="15" customHeight="1" x14ac:dyDescent="0.25">
      <c r="A28" s="331" t="s">
        <v>119</v>
      </c>
      <c r="B28" s="325"/>
      <c r="C28" s="325"/>
      <c r="D28" s="325"/>
      <c r="E28" s="31"/>
      <c r="F28" s="31"/>
      <c r="G28" s="31"/>
      <c r="H28" s="31"/>
      <c r="I28" s="31"/>
      <c r="J28" s="163"/>
      <c r="K28" s="31"/>
      <c r="L28" s="31"/>
      <c r="M28" s="261"/>
      <c r="N28" s="47"/>
      <c r="O28" s="50"/>
      <c r="P28" s="1"/>
      <c r="Q28" s="1"/>
      <c r="R28" s="1"/>
      <c r="S28" s="8"/>
      <c r="T28" s="50"/>
      <c r="U28" s="50"/>
      <c r="V28" s="35"/>
      <c r="W28" s="35"/>
      <c r="X28" s="35"/>
      <c r="Y28" s="35"/>
      <c r="Z28" s="35"/>
      <c r="AA28" s="35"/>
    </row>
    <row r="29" spans="1:27" ht="15" customHeight="1" x14ac:dyDescent="0.25">
      <c r="A29" s="43" t="s">
        <v>123</v>
      </c>
      <c r="B29" s="28">
        <v>1</v>
      </c>
      <c r="C29" s="161">
        <v>1</v>
      </c>
      <c r="D29" s="28">
        <v>1</v>
      </c>
      <c r="E29" s="28">
        <v>1</v>
      </c>
      <c r="F29" s="28">
        <v>1</v>
      </c>
      <c r="G29" s="28">
        <v>1</v>
      </c>
      <c r="H29" s="28">
        <v>1</v>
      </c>
      <c r="I29" s="28"/>
      <c r="J29" s="161"/>
      <c r="K29" s="74"/>
      <c r="L29" s="74"/>
      <c r="M29" s="243">
        <f>SUM(B29:L29)</f>
        <v>7</v>
      </c>
      <c r="N29" s="44" t="s">
        <v>99</v>
      </c>
      <c r="O29" s="50"/>
      <c r="P29" s="1"/>
      <c r="Q29" s="1"/>
      <c r="R29" s="1"/>
      <c r="S29" s="8"/>
      <c r="T29" s="50"/>
      <c r="U29" s="50"/>
      <c r="V29" s="35"/>
      <c r="W29" s="35"/>
      <c r="X29" s="35"/>
      <c r="Y29" s="35"/>
      <c r="Z29" s="35"/>
      <c r="AA29" s="35"/>
    </row>
    <row r="30" spans="1:27" ht="15" customHeight="1" x14ac:dyDescent="0.25">
      <c r="A30" s="8" t="s">
        <v>124</v>
      </c>
      <c r="B30" s="303">
        <v>1</v>
      </c>
      <c r="C30" s="161"/>
      <c r="D30" s="28">
        <v>1</v>
      </c>
      <c r="E30" s="28">
        <v>1</v>
      </c>
      <c r="F30" s="28">
        <v>1</v>
      </c>
      <c r="G30" s="28">
        <v>1</v>
      </c>
      <c r="H30" s="28">
        <v>1</v>
      </c>
      <c r="I30" s="28"/>
      <c r="J30" s="161"/>
      <c r="K30" s="74"/>
      <c r="L30" s="246" t="s">
        <v>340</v>
      </c>
      <c r="M30" s="243">
        <f t="shared" ref="M30:M32" si="5">SUM(B30:L30)</f>
        <v>6</v>
      </c>
      <c r="N30" s="44" t="s">
        <v>97</v>
      </c>
      <c r="O30" s="50"/>
      <c r="P30" s="1"/>
      <c r="Q30" s="1"/>
      <c r="R30" s="1"/>
      <c r="S30" s="2"/>
      <c r="T30" s="50"/>
      <c r="U30" s="50"/>
      <c r="V30" s="35"/>
      <c r="W30" s="35"/>
      <c r="X30" s="35"/>
      <c r="Y30" s="35"/>
      <c r="Z30" s="35"/>
      <c r="AA30" s="35"/>
    </row>
    <row r="31" spans="1:27" ht="15" customHeight="1" x14ac:dyDescent="0.25">
      <c r="A31" s="8" t="s">
        <v>44</v>
      </c>
      <c r="B31" s="303">
        <v>1</v>
      </c>
      <c r="C31" s="161"/>
      <c r="D31" s="28">
        <v>1</v>
      </c>
      <c r="E31" s="28">
        <v>1</v>
      </c>
      <c r="F31" s="28">
        <v>1</v>
      </c>
      <c r="G31" s="28">
        <v>1</v>
      </c>
      <c r="H31" s="28">
        <v>1</v>
      </c>
      <c r="I31" s="28"/>
      <c r="J31" s="161"/>
      <c r="K31" s="28"/>
      <c r="L31" s="246" t="s">
        <v>340</v>
      </c>
      <c r="M31" s="243">
        <f t="shared" si="5"/>
        <v>6</v>
      </c>
      <c r="N31" s="44" t="s">
        <v>99</v>
      </c>
      <c r="O31" s="50"/>
      <c r="P31" s="1"/>
      <c r="Q31" s="1"/>
      <c r="R31" s="1"/>
      <c r="S31" s="2"/>
      <c r="T31" s="50"/>
      <c r="U31" s="50"/>
      <c r="V31" s="35"/>
      <c r="W31" s="35"/>
      <c r="X31" s="35"/>
      <c r="Y31" s="35"/>
      <c r="Z31" s="35"/>
      <c r="AA31" s="35"/>
    </row>
    <row r="32" spans="1:27" ht="15" customHeight="1" x14ac:dyDescent="0.25">
      <c r="A32" s="304" t="s">
        <v>45</v>
      </c>
      <c r="B32" s="28">
        <v>1</v>
      </c>
      <c r="C32" s="161"/>
      <c r="D32" s="28">
        <v>1</v>
      </c>
      <c r="E32" s="28">
        <v>1</v>
      </c>
      <c r="F32" s="28">
        <v>1</v>
      </c>
      <c r="G32" s="28">
        <v>1</v>
      </c>
      <c r="H32" s="28">
        <v>1</v>
      </c>
      <c r="I32" s="28"/>
      <c r="J32" s="161"/>
      <c r="K32" s="28"/>
      <c r="L32" s="246" t="s">
        <v>340</v>
      </c>
      <c r="M32" s="243">
        <f t="shared" si="5"/>
        <v>6</v>
      </c>
      <c r="N32" s="44" t="s">
        <v>97</v>
      </c>
      <c r="O32" s="50"/>
      <c r="P32" s="1"/>
      <c r="Q32" s="1"/>
      <c r="R32" s="1"/>
      <c r="S32" s="2"/>
      <c r="T32" s="50"/>
      <c r="U32" s="50"/>
      <c r="V32" s="35"/>
      <c r="W32" s="35"/>
      <c r="X32" s="35"/>
      <c r="Y32" s="35"/>
      <c r="Z32" s="35"/>
      <c r="AA32" s="35"/>
    </row>
    <row r="33" spans="1:27" ht="15" customHeight="1" x14ac:dyDescent="0.25">
      <c r="A33" s="46" t="s">
        <v>96</v>
      </c>
      <c r="B33" s="34">
        <f t="shared" ref="B33:K33" si="6">SUM(B29:B32)</f>
        <v>4</v>
      </c>
      <c r="C33" s="34">
        <f t="shared" si="6"/>
        <v>1</v>
      </c>
      <c r="D33" s="34">
        <f t="shared" si="6"/>
        <v>4</v>
      </c>
      <c r="E33" s="34">
        <f t="shared" si="6"/>
        <v>4</v>
      </c>
      <c r="F33" s="34">
        <f t="shared" si="6"/>
        <v>4</v>
      </c>
      <c r="G33" s="34">
        <f t="shared" si="6"/>
        <v>4</v>
      </c>
      <c r="H33" s="34">
        <f t="shared" si="6"/>
        <v>4</v>
      </c>
      <c r="I33" s="34">
        <f t="shared" si="6"/>
        <v>0</v>
      </c>
      <c r="J33" s="34">
        <f t="shared" si="6"/>
        <v>0</v>
      </c>
      <c r="K33" s="34">
        <f t="shared" si="6"/>
        <v>0</v>
      </c>
      <c r="L33" s="34">
        <v>3</v>
      </c>
      <c r="M33" s="241"/>
      <c r="N33" s="44"/>
      <c r="O33" s="50"/>
      <c r="P33" s="9"/>
      <c r="Q33" s="9"/>
      <c r="R33" s="9"/>
      <c r="S33" s="9"/>
      <c r="T33" s="50"/>
      <c r="U33" s="50"/>
      <c r="V33" s="35"/>
      <c r="W33" s="35"/>
      <c r="X33" s="35"/>
      <c r="Y33" s="35"/>
      <c r="Z33" s="35"/>
      <c r="AA33" s="35"/>
    </row>
    <row r="34" spans="1:27" ht="15" customHeight="1" x14ac:dyDescent="0.25">
      <c r="A34" s="331" t="s">
        <v>125</v>
      </c>
      <c r="B34" s="325"/>
      <c r="C34" s="325"/>
      <c r="D34" s="325"/>
      <c r="E34" s="31"/>
      <c r="F34" s="31"/>
      <c r="G34" s="31"/>
      <c r="H34" s="31"/>
      <c r="I34" s="31"/>
      <c r="J34" s="163"/>
      <c r="K34" s="31"/>
      <c r="L34" s="31"/>
      <c r="M34" s="261"/>
      <c r="N34" s="47"/>
      <c r="O34" s="50"/>
      <c r="P34" s="36"/>
      <c r="Q34" s="36"/>
      <c r="R34" s="36"/>
      <c r="S34" s="10"/>
      <c r="T34" s="50"/>
      <c r="U34" s="50"/>
      <c r="V34" s="35"/>
      <c r="W34" s="35"/>
      <c r="X34" s="35"/>
      <c r="Y34" s="35"/>
      <c r="Z34" s="35"/>
      <c r="AA34" s="35"/>
    </row>
    <row r="35" spans="1:27" ht="15" customHeight="1" x14ac:dyDescent="0.25">
      <c r="A35" s="43" t="s">
        <v>127</v>
      </c>
      <c r="B35" s="28">
        <v>1</v>
      </c>
      <c r="C35" s="161"/>
      <c r="D35" s="28">
        <v>1</v>
      </c>
      <c r="E35" s="28">
        <v>1</v>
      </c>
      <c r="F35" s="28">
        <v>1</v>
      </c>
      <c r="G35" s="28">
        <v>1</v>
      </c>
      <c r="H35" s="28">
        <v>1</v>
      </c>
      <c r="I35" s="28"/>
      <c r="J35" s="161"/>
      <c r="K35" s="74"/>
      <c r="L35" s="74"/>
      <c r="M35" s="243">
        <f>SUM(B35:L35)</f>
        <v>6</v>
      </c>
      <c r="N35" s="44" t="s">
        <v>99</v>
      </c>
      <c r="O35" s="50"/>
      <c r="P35" s="326"/>
      <c r="Q35" s="326"/>
      <c r="R35" s="326"/>
      <c r="S35" s="326"/>
      <c r="T35" s="50"/>
      <c r="U35" s="50"/>
      <c r="V35" s="35"/>
      <c r="W35" s="35"/>
      <c r="X35" s="35"/>
      <c r="Y35" s="35"/>
      <c r="Z35" s="35"/>
      <c r="AA35" s="35"/>
    </row>
    <row r="36" spans="1:27" ht="15" customHeight="1" x14ac:dyDescent="0.25">
      <c r="A36" s="43" t="s">
        <v>126</v>
      </c>
      <c r="B36" s="28">
        <v>1</v>
      </c>
      <c r="C36" s="161">
        <v>1</v>
      </c>
      <c r="D36" s="28">
        <v>1</v>
      </c>
      <c r="E36" s="28">
        <v>1</v>
      </c>
      <c r="F36" s="28">
        <v>1</v>
      </c>
      <c r="G36" s="28">
        <v>1</v>
      </c>
      <c r="H36" s="28">
        <v>1</v>
      </c>
      <c r="I36" s="28"/>
      <c r="J36" s="161"/>
      <c r="K36" s="74"/>
      <c r="L36" s="74"/>
      <c r="M36" s="243">
        <f t="shared" ref="M36:M43" si="7">SUM(B36:L36)</f>
        <v>7</v>
      </c>
      <c r="N36" s="44" t="s">
        <v>99</v>
      </c>
      <c r="O36" s="50"/>
      <c r="P36" s="146"/>
      <c r="Q36" s="146"/>
      <c r="R36" s="146"/>
      <c r="S36" s="146"/>
      <c r="T36" s="50"/>
      <c r="U36" s="50"/>
      <c r="V36" s="35"/>
      <c r="W36" s="35"/>
      <c r="X36" s="35"/>
      <c r="Y36" s="35"/>
      <c r="Z36" s="35"/>
      <c r="AA36" s="35"/>
    </row>
    <row r="37" spans="1:27" ht="15" customHeight="1" x14ac:dyDescent="0.25">
      <c r="A37" s="43" t="s">
        <v>128</v>
      </c>
      <c r="B37" s="28">
        <v>1</v>
      </c>
      <c r="C37" s="161"/>
      <c r="D37" s="28">
        <v>1</v>
      </c>
      <c r="E37" s="28">
        <v>1</v>
      </c>
      <c r="F37" s="28">
        <v>1</v>
      </c>
      <c r="G37" s="28">
        <v>1</v>
      </c>
      <c r="H37" s="28">
        <v>1</v>
      </c>
      <c r="I37" s="28"/>
      <c r="J37" s="161"/>
      <c r="K37" s="74"/>
      <c r="L37" s="74"/>
      <c r="M37" s="243">
        <f t="shared" si="7"/>
        <v>6</v>
      </c>
      <c r="N37" s="44" t="s">
        <v>99</v>
      </c>
      <c r="O37" s="50"/>
      <c r="P37" s="5"/>
      <c r="Q37" s="5"/>
      <c r="R37" s="5"/>
      <c r="S37" s="5"/>
      <c r="T37" s="50"/>
      <c r="U37" s="50"/>
      <c r="V37" s="35"/>
      <c r="W37" s="35"/>
      <c r="X37" s="35"/>
      <c r="Y37" s="35"/>
      <c r="Z37" s="35"/>
      <c r="AA37" s="35"/>
    </row>
    <row r="38" spans="1:27" ht="15" customHeight="1" x14ac:dyDescent="0.25">
      <c r="A38" s="172" t="s">
        <v>353</v>
      </c>
      <c r="B38" s="28">
        <v>1</v>
      </c>
      <c r="C38" s="161"/>
      <c r="D38" s="28">
        <v>1</v>
      </c>
      <c r="E38" s="28">
        <v>1</v>
      </c>
      <c r="F38" s="28">
        <v>1</v>
      </c>
      <c r="G38" s="28">
        <v>1</v>
      </c>
      <c r="H38" s="28">
        <v>1</v>
      </c>
      <c r="I38" s="28"/>
      <c r="J38" s="161"/>
      <c r="K38" s="74"/>
      <c r="L38" s="74"/>
      <c r="M38" s="243">
        <f t="shared" ref="M38" si="8">SUM(B38:L38)</f>
        <v>6</v>
      </c>
      <c r="N38" s="44" t="s">
        <v>99</v>
      </c>
      <c r="O38" s="50"/>
      <c r="P38" s="313"/>
      <c r="Q38" s="313"/>
      <c r="R38" s="313"/>
      <c r="S38" s="313"/>
      <c r="T38" s="50"/>
      <c r="U38" s="50"/>
      <c r="V38" s="35"/>
      <c r="W38" s="35"/>
      <c r="X38" s="35"/>
      <c r="Y38" s="35"/>
      <c r="Z38" s="35"/>
      <c r="AA38" s="35"/>
    </row>
    <row r="39" spans="1:27" ht="15" customHeight="1" x14ac:dyDescent="0.25">
      <c r="A39" s="43" t="s">
        <v>130</v>
      </c>
      <c r="B39" s="28">
        <v>1</v>
      </c>
      <c r="C39" s="161">
        <v>1</v>
      </c>
      <c r="D39" s="28">
        <v>1</v>
      </c>
      <c r="E39" s="28">
        <v>1</v>
      </c>
      <c r="F39" s="28">
        <v>1</v>
      </c>
      <c r="G39" s="28">
        <v>1</v>
      </c>
      <c r="H39" s="28">
        <v>1</v>
      </c>
      <c r="I39" s="28"/>
      <c r="J39" s="161"/>
      <c r="K39" s="74"/>
      <c r="L39" s="74"/>
      <c r="M39" s="243">
        <f t="shared" si="7"/>
        <v>7</v>
      </c>
      <c r="N39" s="44" t="s">
        <v>97</v>
      </c>
      <c r="O39" s="50"/>
      <c r="P39" s="146"/>
      <c r="Q39" s="146"/>
      <c r="R39" s="146"/>
      <c r="S39" s="146"/>
      <c r="T39" s="50"/>
      <c r="U39" s="50"/>
      <c r="V39" s="35"/>
      <c r="W39" s="35"/>
      <c r="X39" s="35"/>
      <c r="Y39" s="35"/>
      <c r="Z39" s="35"/>
      <c r="AA39" s="35"/>
    </row>
    <row r="40" spans="1:27" ht="15" customHeight="1" x14ac:dyDescent="0.25">
      <c r="A40" s="172" t="s">
        <v>354</v>
      </c>
      <c r="B40" s="28">
        <v>1</v>
      </c>
      <c r="C40" s="161"/>
      <c r="D40" s="28">
        <v>1</v>
      </c>
      <c r="E40" s="28">
        <v>1</v>
      </c>
      <c r="F40" s="28">
        <v>1</v>
      </c>
      <c r="G40" s="28">
        <v>1</v>
      </c>
      <c r="H40" s="28">
        <v>1</v>
      </c>
      <c r="I40" s="28"/>
      <c r="J40" s="161"/>
      <c r="K40" s="74"/>
      <c r="L40" s="74"/>
      <c r="M40" s="243">
        <f t="shared" ref="M40" si="9">SUM(B40:L40)</f>
        <v>6</v>
      </c>
      <c r="N40" s="44" t="s">
        <v>99</v>
      </c>
      <c r="O40" s="50"/>
      <c r="P40" s="313"/>
      <c r="Q40" s="313"/>
      <c r="R40" s="313"/>
      <c r="S40" s="313"/>
      <c r="T40" s="50"/>
      <c r="U40" s="50"/>
      <c r="V40" s="35"/>
      <c r="W40" s="35"/>
      <c r="X40" s="35"/>
      <c r="Y40" s="35"/>
      <c r="Z40" s="35"/>
      <c r="AA40" s="35"/>
    </row>
    <row r="41" spans="1:27" ht="15" customHeight="1" x14ac:dyDescent="0.25">
      <c r="A41" s="43" t="s">
        <v>129</v>
      </c>
      <c r="B41" s="28">
        <v>1</v>
      </c>
      <c r="C41" s="161"/>
      <c r="D41" s="28">
        <v>1</v>
      </c>
      <c r="E41" s="28">
        <v>1</v>
      </c>
      <c r="F41" s="28">
        <v>1</v>
      </c>
      <c r="G41" s="28">
        <v>1</v>
      </c>
      <c r="H41" s="28">
        <v>1</v>
      </c>
      <c r="I41" s="28"/>
      <c r="J41" s="161"/>
      <c r="K41" s="74"/>
      <c r="L41" s="74"/>
      <c r="M41" s="243">
        <f t="shared" si="7"/>
        <v>6</v>
      </c>
      <c r="N41" s="44" t="s">
        <v>97</v>
      </c>
      <c r="O41" s="50"/>
      <c r="P41" s="5"/>
      <c r="Q41" s="5"/>
      <c r="R41" s="5"/>
      <c r="S41" s="5"/>
      <c r="T41" s="50"/>
      <c r="U41" s="50"/>
      <c r="V41" s="35"/>
      <c r="W41" s="35"/>
      <c r="X41" s="35"/>
      <c r="Y41" s="35"/>
      <c r="Z41" s="35"/>
      <c r="AA41" s="35"/>
    </row>
    <row r="42" spans="1:27" ht="15" customHeight="1" x14ac:dyDescent="0.25">
      <c r="A42" s="43" t="s">
        <v>133</v>
      </c>
      <c r="B42" s="28">
        <v>1</v>
      </c>
      <c r="C42" s="161">
        <v>1</v>
      </c>
      <c r="D42" s="28">
        <v>1</v>
      </c>
      <c r="E42" s="28">
        <v>1</v>
      </c>
      <c r="F42" s="28">
        <v>1</v>
      </c>
      <c r="G42" s="28">
        <v>1</v>
      </c>
      <c r="H42" s="28">
        <v>1</v>
      </c>
      <c r="I42" s="28"/>
      <c r="J42" s="161"/>
      <c r="K42" s="74"/>
      <c r="L42" s="74"/>
      <c r="M42" s="243">
        <f t="shared" si="7"/>
        <v>7</v>
      </c>
      <c r="N42" s="44" t="s">
        <v>97</v>
      </c>
      <c r="O42" s="50"/>
      <c r="P42" s="1"/>
      <c r="Q42" s="1"/>
      <c r="R42" s="1"/>
      <c r="S42" s="2"/>
      <c r="T42" s="50"/>
      <c r="U42" s="50"/>
      <c r="V42" s="35"/>
      <c r="W42" s="35"/>
      <c r="X42" s="35"/>
      <c r="Y42" s="35"/>
      <c r="Z42" s="35"/>
      <c r="AA42" s="35"/>
    </row>
    <row r="43" spans="1:27" ht="15" customHeight="1" x14ac:dyDescent="0.25">
      <c r="A43" s="45" t="s">
        <v>134</v>
      </c>
      <c r="B43" s="28">
        <v>1</v>
      </c>
      <c r="C43" s="161"/>
      <c r="D43" s="28">
        <v>1</v>
      </c>
      <c r="E43" s="28">
        <v>1</v>
      </c>
      <c r="F43" s="28">
        <v>1</v>
      </c>
      <c r="G43" s="28">
        <v>1</v>
      </c>
      <c r="H43" s="28">
        <v>1</v>
      </c>
      <c r="I43" s="28"/>
      <c r="J43" s="161"/>
      <c r="K43" s="74"/>
      <c r="L43" s="246" t="s">
        <v>340</v>
      </c>
      <c r="M43" s="243">
        <f t="shared" si="7"/>
        <v>6</v>
      </c>
      <c r="N43" s="44" t="s">
        <v>97</v>
      </c>
      <c r="O43" s="50"/>
      <c r="P43" s="1"/>
      <c r="Q43" s="1"/>
      <c r="R43" s="1"/>
      <c r="S43" s="2"/>
      <c r="T43" s="50"/>
      <c r="U43" s="50"/>
      <c r="V43" s="35"/>
      <c r="W43" s="35"/>
      <c r="X43" s="35"/>
      <c r="Y43" s="35"/>
      <c r="Z43" s="35"/>
      <c r="AA43" s="35"/>
    </row>
    <row r="44" spans="1:27" ht="15" customHeight="1" x14ac:dyDescent="0.25">
      <c r="A44" s="46" t="s">
        <v>96</v>
      </c>
      <c r="B44" s="34">
        <f t="shared" ref="B44:H44" si="10">SUM(B35:B43)</f>
        <v>9</v>
      </c>
      <c r="C44" s="184">
        <v>3</v>
      </c>
      <c r="D44" s="34">
        <f t="shared" si="10"/>
        <v>9</v>
      </c>
      <c r="E44" s="34">
        <f t="shared" si="10"/>
        <v>9</v>
      </c>
      <c r="F44" s="34">
        <f t="shared" si="10"/>
        <v>9</v>
      </c>
      <c r="G44" s="34">
        <f t="shared" si="10"/>
        <v>9</v>
      </c>
      <c r="H44" s="34">
        <f t="shared" si="10"/>
        <v>9</v>
      </c>
      <c r="I44" s="34">
        <f t="shared" ref="I44:J44" si="11">SUM(I36:I43)</f>
        <v>0</v>
      </c>
      <c r="J44" s="34">
        <f t="shared" si="11"/>
        <v>0</v>
      </c>
      <c r="K44" s="34">
        <v>0</v>
      </c>
      <c r="L44" s="34">
        <v>1</v>
      </c>
      <c r="M44" s="241"/>
      <c r="N44" s="44"/>
      <c r="O44" s="50"/>
      <c r="P44" s="1"/>
      <c r="Q44" s="1"/>
      <c r="R44" s="1"/>
      <c r="S44" s="2"/>
      <c r="T44" s="50"/>
      <c r="U44" s="50"/>
      <c r="V44" s="35"/>
      <c r="W44" s="35"/>
      <c r="X44" s="35"/>
      <c r="Y44" s="35"/>
      <c r="Z44" s="35"/>
      <c r="AA44" s="35"/>
    </row>
    <row r="45" spans="1:27" ht="15" customHeight="1" x14ac:dyDescent="0.25">
      <c r="A45" s="331" t="s">
        <v>135</v>
      </c>
      <c r="B45" s="325"/>
      <c r="C45" s="325"/>
      <c r="D45" s="325"/>
      <c r="E45" s="31"/>
      <c r="F45" s="31"/>
      <c r="G45" s="31"/>
      <c r="H45" s="31"/>
      <c r="I45" s="31"/>
      <c r="J45" s="163"/>
      <c r="K45" s="31"/>
      <c r="L45" s="31"/>
      <c r="M45" s="261"/>
      <c r="N45" s="47"/>
      <c r="O45" s="50"/>
      <c r="P45" s="1"/>
      <c r="Q45" s="1"/>
      <c r="R45" s="1"/>
      <c r="S45" s="2"/>
      <c r="T45" s="50"/>
      <c r="U45" s="50"/>
      <c r="V45" s="35"/>
      <c r="W45" s="35"/>
      <c r="X45" s="35"/>
      <c r="Y45" s="35"/>
      <c r="Z45" s="35"/>
      <c r="AA45" s="35"/>
    </row>
    <row r="46" spans="1:27" ht="15" customHeight="1" x14ac:dyDescent="0.25">
      <c r="A46" s="45" t="s">
        <v>136</v>
      </c>
      <c r="B46" s="28">
        <v>1</v>
      </c>
      <c r="C46" s="161"/>
      <c r="D46" s="28">
        <v>1</v>
      </c>
      <c r="E46" s="28">
        <v>1</v>
      </c>
      <c r="F46" s="28">
        <v>1</v>
      </c>
      <c r="G46" s="28">
        <v>1</v>
      </c>
      <c r="H46" s="28">
        <v>1</v>
      </c>
      <c r="I46" s="28"/>
      <c r="J46" s="161"/>
      <c r="K46" s="74"/>
      <c r="L46" s="74"/>
      <c r="M46" s="243">
        <f>SUM(B46:L46)</f>
        <v>6</v>
      </c>
      <c r="N46" s="44" t="s">
        <v>97</v>
      </c>
      <c r="O46" s="50"/>
      <c r="P46" s="1"/>
      <c r="Q46" s="1"/>
      <c r="R46" s="1"/>
      <c r="S46" s="8"/>
      <c r="T46" s="50"/>
      <c r="U46" s="50"/>
      <c r="V46" s="35"/>
      <c r="W46" s="35"/>
      <c r="X46" s="35"/>
      <c r="Y46" s="35"/>
      <c r="Z46" s="35"/>
      <c r="AA46" s="35"/>
    </row>
    <row r="47" spans="1:27" ht="15" customHeight="1" x14ac:dyDescent="0.25">
      <c r="A47" s="43" t="s">
        <v>137</v>
      </c>
      <c r="B47" s="28">
        <v>1</v>
      </c>
      <c r="C47" s="161">
        <v>1</v>
      </c>
      <c r="D47" s="28">
        <v>1</v>
      </c>
      <c r="E47" s="28">
        <v>1</v>
      </c>
      <c r="F47" s="28">
        <v>1</v>
      </c>
      <c r="G47" s="28">
        <v>1</v>
      </c>
      <c r="H47" s="28">
        <v>1</v>
      </c>
      <c r="I47" s="28"/>
      <c r="J47" s="161"/>
      <c r="K47" s="74"/>
      <c r="L47" s="74"/>
      <c r="M47" s="243">
        <f t="shared" ref="M47:M53" si="12">SUM(B47:L47)</f>
        <v>7</v>
      </c>
      <c r="N47" s="44" t="s">
        <v>99</v>
      </c>
      <c r="O47" s="50"/>
      <c r="P47" s="36"/>
      <c r="Q47" s="36"/>
      <c r="R47" s="36"/>
      <c r="S47" s="10"/>
      <c r="T47" s="50"/>
      <c r="U47" s="50"/>
      <c r="V47" s="35"/>
      <c r="W47" s="35"/>
      <c r="X47" s="35"/>
      <c r="Y47" s="35"/>
      <c r="Z47" s="35"/>
      <c r="AA47" s="35"/>
    </row>
    <row r="48" spans="1:27" ht="15" customHeight="1" x14ac:dyDescent="0.25">
      <c r="A48" s="43" t="s">
        <v>138</v>
      </c>
      <c r="B48" s="28">
        <v>1</v>
      </c>
      <c r="C48" s="161"/>
      <c r="D48" s="28">
        <v>1</v>
      </c>
      <c r="E48" s="28">
        <v>1</v>
      </c>
      <c r="F48" s="28">
        <v>1</v>
      </c>
      <c r="G48" s="28">
        <v>1</v>
      </c>
      <c r="H48" s="28">
        <v>1</v>
      </c>
      <c r="I48" s="28"/>
      <c r="J48" s="161"/>
      <c r="K48" s="74"/>
      <c r="L48" s="74"/>
      <c r="M48" s="243">
        <f t="shared" si="12"/>
        <v>6</v>
      </c>
      <c r="N48" s="44" t="s">
        <v>99</v>
      </c>
      <c r="O48" s="50"/>
      <c r="P48" s="326"/>
      <c r="Q48" s="326"/>
      <c r="R48" s="326"/>
      <c r="S48" s="326"/>
      <c r="T48" s="50"/>
      <c r="U48" s="50"/>
      <c r="V48" s="35"/>
      <c r="W48" s="35"/>
      <c r="X48" s="35"/>
      <c r="Y48" s="35"/>
      <c r="Z48" s="35"/>
      <c r="AA48" s="35"/>
    </row>
    <row r="49" spans="1:27" ht="15" customHeight="1" x14ac:dyDescent="0.25">
      <c r="A49" s="43" t="s">
        <v>139</v>
      </c>
      <c r="B49" s="28">
        <v>1</v>
      </c>
      <c r="C49" s="161"/>
      <c r="D49" s="28">
        <v>1</v>
      </c>
      <c r="E49" s="28">
        <v>1</v>
      </c>
      <c r="F49" s="28">
        <v>1</v>
      </c>
      <c r="G49" s="28">
        <v>1</v>
      </c>
      <c r="H49" s="28">
        <v>1</v>
      </c>
      <c r="I49" s="28"/>
      <c r="J49" s="161"/>
      <c r="K49" s="74"/>
      <c r="L49" s="74"/>
      <c r="M49" s="243">
        <f t="shared" si="12"/>
        <v>6</v>
      </c>
      <c r="N49" s="44" t="s">
        <v>99</v>
      </c>
      <c r="O49" s="50"/>
      <c r="P49" s="5"/>
      <c r="Q49" s="5"/>
      <c r="R49" s="5"/>
      <c r="S49" s="5"/>
      <c r="T49" s="50"/>
      <c r="U49" s="50"/>
      <c r="V49" s="35"/>
      <c r="W49" s="35"/>
      <c r="X49" s="35"/>
      <c r="Y49" s="35"/>
      <c r="Z49" s="35"/>
      <c r="AA49" s="35"/>
    </row>
    <row r="50" spans="1:27" ht="15" customHeight="1" x14ac:dyDescent="0.25">
      <c r="A50" s="45" t="s">
        <v>143</v>
      </c>
      <c r="B50" s="28">
        <v>1</v>
      </c>
      <c r="C50" s="161"/>
      <c r="D50" s="28">
        <v>1</v>
      </c>
      <c r="E50" s="28">
        <v>1</v>
      </c>
      <c r="F50" s="28">
        <v>1</v>
      </c>
      <c r="G50" s="28">
        <v>1</v>
      </c>
      <c r="H50" s="28">
        <v>1</v>
      </c>
      <c r="I50" s="28"/>
      <c r="J50" s="161"/>
      <c r="K50" s="74"/>
      <c r="L50" s="74"/>
      <c r="M50" s="243">
        <f>SUM(B50:L50)</f>
        <v>6</v>
      </c>
      <c r="N50" s="44" t="s">
        <v>99</v>
      </c>
      <c r="O50" s="50"/>
      <c r="P50" s="291"/>
      <c r="Q50" s="291"/>
      <c r="R50" s="291"/>
      <c r="S50" s="291"/>
      <c r="T50" s="50"/>
      <c r="U50" s="50"/>
      <c r="V50" s="35"/>
      <c r="W50" s="35"/>
      <c r="X50" s="35"/>
      <c r="Y50" s="35"/>
      <c r="Z50" s="35"/>
      <c r="AA50" s="35"/>
    </row>
    <row r="51" spans="1:27" ht="15" customHeight="1" x14ac:dyDescent="0.25">
      <c r="A51" s="43" t="s">
        <v>140</v>
      </c>
      <c r="B51" s="28">
        <v>1</v>
      </c>
      <c r="C51" s="161">
        <v>1</v>
      </c>
      <c r="D51" s="28">
        <v>1</v>
      </c>
      <c r="E51" s="28">
        <v>1</v>
      </c>
      <c r="F51" s="28">
        <v>1</v>
      </c>
      <c r="G51" s="28">
        <v>1</v>
      </c>
      <c r="H51" s="28">
        <v>1</v>
      </c>
      <c r="I51" s="28"/>
      <c r="J51" s="161"/>
      <c r="K51" s="74"/>
      <c r="L51" s="74"/>
      <c r="M51" s="243">
        <f t="shared" si="12"/>
        <v>7</v>
      </c>
      <c r="N51" s="44" t="s">
        <v>99</v>
      </c>
      <c r="O51" s="50"/>
      <c r="P51" s="5"/>
      <c r="Q51" s="5"/>
      <c r="R51" s="5"/>
      <c r="S51" s="5"/>
      <c r="T51" s="50"/>
      <c r="U51" s="50"/>
      <c r="V51" s="35"/>
      <c r="W51" s="35"/>
      <c r="X51" s="35"/>
      <c r="Y51" s="35"/>
      <c r="Z51" s="35"/>
      <c r="AA51" s="35"/>
    </row>
    <row r="52" spans="1:27" ht="15" customHeight="1" x14ac:dyDescent="0.25">
      <c r="A52" s="43" t="s">
        <v>141</v>
      </c>
      <c r="B52" s="28">
        <v>1</v>
      </c>
      <c r="C52" s="161"/>
      <c r="D52" s="28">
        <v>1</v>
      </c>
      <c r="E52" s="28">
        <v>1</v>
      </c>
      <c r="F52" s="28">
        <v>1</v>
      </c>
      <c r="G52" s="28">
        <v>1</v>
      </c>
      <c r="H52" s="28">
        <v>1</v>
      </c>
      <c r="I52" s="28"/>
      <c r="J52" s="161"/>
      <c r="K52" s="74"/>
      <c r="L52" s="74"/>
      <c r="M52" s="243">
        <f t="shared" si="12"/>
        <v>6</v>
      </c>
      <c r="N52" s="44" t="s">
        <v>99</v>
      </c>
      <c r="O52" s="50"/>
      <c r="P52" s="5"/>
      <c r="Q52" s="5"/>
      <c r="R52" s="5"/>
      <c r="S52" s="5"/>
      <c r="T52" s="50"/>
      <c r="U52" s="50"/>
      <c r="V52" s="35"/>
      <c r="W52" s="35"/>
      <c r="X52" s="35"/>
      <c r="Y52" s="35"/>
      <c r="Z52" s="35"/>
      <c r="AA52" s="35"/>
    </row>
    <row r="53" spans="1:27" ht="15" customHeight="1" x14ac:dyDescent="0.25">
      <c r="A53" s="43" t="s">
        <v>142</v>
      </c>
      <c r="B53" s="28">
        <v>1</v>
      </c>
      <c r="C53" s="161"/>
      <c r="D53" s="28">
        <v>1</v>
      </c>
      <c r="E53" s="28">
        <v>1</v>
      </c>
      <c r="F53" s="28">
        <v>1</v>
      </c>
      <c r="G53" s="28">
        <v>1</v>
      </c>
      <c r="H53" s="28">
        <v>1</v>
      </c>
      <c r="I53" s="28"/>
      <c r="J53" s="161"/>
      <c r="K53" s="74"/>
      <c r="L53" s="74"/>
      <c r="M53" s="243">
        <f t="shared" si="12"/>
        <v>6</v>
      </c>
      <c r="N53" s="44" t="s">
        <v>99</v>
      </c>
      <c r="O53" s="50"/>
      <c r="P53" s="5"/>
      <c r="Q53" s="5"/>
      <c r="R53" s="5"/>
      <c r="S53" s="5"/>
      <c r="T53" s="50"/>
      <c r="U53" s="50"/>
      <c r="V53" s="35"/>
      <c r="W53" s="35"/>
      <c r="X53" s="35"/>
      <c r="Y53" s="35"/>
      <c r="Z53" s="35"/>
      <c r="AA53" s="35"/>
    </row>
    <row r="54" spans="1:27" ht="15" customHeight="1" x14ac:dyDescent="0.25">
      <c r="A54" s="297" t="s">
        <v>96</v>
      </c>
      <c r="B54" s="144">
        <f>SUM(B46:B53)</f>
        <v>8</v>
      </c>
      <c r="C54" s="144">
        <v>2</v>
      </c>
      <c r="D54" s="144">
        <f t="shared" ref="D54:J54" si="13">SUM(D46:D53)</f>
        <v>8</v>
      </c>
      <c r="E54" s="144">
        <f t="shared" si="13"/>
        <v>8</v>
      </c>
      <c r="F54" s="144">
        <f t="shared" si="13"/>
        <v>8</v>
      </c>
      <c r="G54" s="144">
        <f t="shared" si="13"/>
        <v>8</v>
      </c>
      <c r="H54" s="144">
        <f t="shared" si="13"/>
        <v>8</v>
      </c>
      <c r="I54" s="144">
        <f t="shared" si="13"/>
        <v>0</v>
      </c>
      <c r="J54" s="144">
        <f t="shared" si="13"/>
        <v>0</v>
      </c>
      <c r="K54" s="144">
        <v>0</v>
      </c>
      <c r="L54" s="144">
        <v>0</v>
      </c>
      <c r="M54" s="298"/>
      <c r="N54" s="299" t="s">
        <v>97</v>
      </c>
      <c r="O54" s="50"/>
      <c r="P54" s="1"/>
      <c r="Q54" s="1"/>
      <c r="R54" s="1"/>
      <c r="S54" s="2"/>
      <c r="T54" s="50"/>
      <c r="U54" s="50"/>
      <c r="V54" s="35"/>
      <c r="W54" s="35"/>
      <c r="X54" s="35"/>
      <c r="Y54" s="35"/>
      <c r="Z54" s="35"/>
      <c r="AA54" s="35"/>
    </row>
    <row r="55" spans="1:27" ht="15" customHeight="1" x14ac:dyDescent="0.25">
      <c r="A55" s="325" t="s">
        <v>144</v>
      </c>
      <c r="B55" s="325"/>
      <c r="C55" s="325"/>
      <c r="D55" s="325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50"/>
      <c r="P55" s="1"/>
      <c r="Q55" s="1"/>
      <c r="R55" s="1"/>
      <c r="S55" s="2"/>
      <c r="T55" s="50"/>
      <c r="U55" s="50"/>
      <c r="V55" s="35"/>
      <c r="W55" s="35"/>
      <c r="X55" s="35"/>
      <c r="Y55" s="35"/>
      <c r="Z55" s="35"/>
      <c r="AA55" s="35"/>
    </row>
    <row r="56" spans="1:27" ht="15" customHeight="1" x14ac:dyDescent="0.25">
      <c r="A56" s="43" t="s">
        <v>151</v>
      </c>
      <c r="B56" s="28">
        <v>1</v>
      </c>
      <c r="C56" s="161">
        <v>1</v>
      </c>
      <c r="D56" s="28">
        <v>1</v>
      </c>
      <c r="E56" s="28">
        <v>1</v>
      </c>
      <c r="F56" s="28">
        <v>1</v>
      </c>
      <c r="G56" s="28">
        <v>1</v>
      </c>
      <c r="H56" s="28">
        <v>1</v>
      </c>
      <c r="I56" s="28">
        <v>1</v>
      </c>
      <c r="J56" s="161"/>
      <c r="K56" s="74"/>
      <c r="L56" s="74"/>
      <c r="M56" s="264">
        <f t="shared" ref="M56:M64" si="14">SUM(B56:L56)</f>
        <v>8</v>
      </c>
      <c r="N56" s="44" t="s">
        <v>99</v>
      </c>
      <c r="O56" s="50"/>
      <c r="P56" s="1"/>
      <c r="Q56" s="1"/>
      <c r="R56" s="1"/>
      <c r="S56" s="2"/>
      <c r="T56" s="50"/>
      <c r="U56" s="50"/>
      <c r="V56" s="35"/>
      <c r="W56" s="35"/>
      <c r="X56" s="35"/>
      <c r="Y56" s="35"/>
      <c r="Z56" s="35"/>
      <c r="AA56" s="35"/>
    </row>
    <row r="57" spans="1:27" ht="15" customHeight="1" x14ac:dyDescent="0.25">
      <c r="A57" s="43" t="s">
        <v>152</v>
      </c>
      <c r="B57" s="28">
        <v>1</v>
      </c>
      <c r="C57" s="161"/>
      <c r="D57" s="28">
        <v>1</v>
      </c>
      <c r="E57" s="28">
        <v>1</v>
      </c>
      <c r="F57" s="28">
        <v>1</v>
      </c>
      <c r="G57" s="28">
        <v>1</v>
      </c>
      <c r="H57" s="28">
        <v>1</v>
      </c>
      <c r="I57" s="28">
        <v>1</v>
      </c>
      <c r="J57" s="161"/>
      <c r="K57" s="74"/>
      <c r="L57" s="74"/>
      <c r="M57" s="264">
        <f t="shared" si="14"/>
        <v>7</v>
      </c>
      <c r="N57" s="44" t="s">
        <v>99</v>
      </c>
      <c r="O57" s="50"/>
      <c r="P57" s="1"/>
      <c r="Q57" s="1"/>
      <c r="R57" s="1"/>
      <c r="S57" s="2"/>
      <c r="T57" s="50"/>
      <c r="U57" s="50"/>
      <c r="V57" s="35"/>
      <c r="W57" s="35"/>
      <c r="X57" s="35"/>
      <c r="Y57" s="35"/>
      <c r="Z57" s="35"/>
      <c r="AA57" s="35"/>
    </row>
    <row r="58" spans="1:27" ht="15" customHeight="1" x14ac:dyDescent="0.25">
      <c r="A58" s="43" t="s">
        <v>153</v>
      </c>
      <c r="B58" s="28">
        <v>1</v>
      </c>
      <c r="C58" s="161"/>
      <c r="D58" s="28">
        <v>1</v>
      </c>
      <c r="E58" s="28">
        <v>1</v>
      </c>
      <c r="F58" s="28">
        <v>1</v>
      </c>
      <c r="G58" s="28">
        <v>1</v>
      </c>
      <c r="H58" s="28">
        <v>1</v>
      </c>
      <c r="I58" s="28">
        <v>1</v>
      </c>
      <c r="J58" s="161"/>
      <c r="K58" s="74"/>
      <c r="L58" s="74"/>
      <c r="M58" s="264">
        <f t="shared" si="14"/>
        <v>7</v>
      </c>
      <c r="N58" s="44" t="s">
        <v>99</v>
      </c>
      <c r="O58" s="50"/>
      <c r="P58" s="1"/>
      <c r="Q58" s="1"/>
      <c r="R58" s="1"/>
      <c r="S58" s="2"/>
      <c r="T58" s="50"/>
      <c r="U58" s="50"/>
      <c r="V58" s="35"/>
      <c r="W58" s="35"/>
      <c r="X58" s="35"/>
      <c r="Y58" s="35"/>
      <c r="Z58" s="35"/>
      <c r="AA58" s="35"/>
    </row>
    <row r="59" spans="1:27" ht="15" customHeight="1" x14ac:dyDescent="0.25">
      <c r="A59" s="43" t="s">
        <v>148</v>
      </c>
      <c r="B59" s="28">
        <v>1</v>
      </c>
      <c r="C59" s="161">
        <v>1</v>
      </c>
      <c r="D59" s="28">
        <v>1</v>
      </c>
      <c r="E59" s="28">
        <v>1</v>
      </c>
      <c r="F59" s="28">
        <v>1</v>
      </c>
      <c r="G59" s="28">
        <v>1</v>
      </c>
      <c r="H59" s="28">
        <v>1</v>
      </c>
      <c r="I59" s="28"/>
      <c r="J59" s="161"/>
      <c r="K59" s="74"/>
      <c r="L59" s="74"/>
      <c r="M59" s="264">
        <f t="shared" si="14"/>
        <v>7</v>
      </c>
      <c r="N59" s="44" t="s">
        <v>99</v>
      </c>
      <c r="O59" s="50"/>
      <c r="P59" s="1"/>
      <c r="Q59" s="1"/>
      <c r="R59" s="1"/>
      <c r="S59" s="8"/>
      <c r="T59" s="50"/>
      <c r="U59" s="50"/>
      <c r="V59" s="35"/>
      <c r="W59" s="35"/>
      <c r="X59" s="35"/>
      <c r="Y59" s="35"/>
      <c r="Z59" s="35"/>
      <c r="AA59" s="35"/>
    </row>
    <row r="60" spans="1:27" ht="15" customHeight="1" x14ac:dyDescent="0.25">
      <c r="A60" s="43" t="s">
        <v>149</v>
      </c>
      <c r="B60" s="28">
        <v>1</v>
      </c>
      <c r="C60" s="161"/>
      <c r="D60" s="28">
        <v>1</v>
      </c>
      <c r="E60" s="28">
        <v>1</v>
      </c>
      <c r="F60" s="28">
        <v>1</v>
      </c>
      <c r="G60" s="28">
        <v>1</v>
      </c>
      <c r="H60" s="28">
        <v>1</v>
      </c>
      <c r="I60" s="28"/>
      <c r="J60" s="161"/>
      <c r="K60" s="74"/>
      <c r="L60" s="74"/>
      <c r="M60" s="264">
        <f t="shared" si="14"/>
        <v>6</v>
      </c>
      <c r="N60" s="44" t="s">
        <v>99</v>
      </c>
      <c r="O60" s="50"/>
      <c r="P60" s="1"/>
      <c r="Q60" s="1"/>
      <c r="R60" s="1"/>
      <c r="S60" s="8"/>
      <c r="T60" s="50"/>
      <c r="U60" s="50"/>
      <c r="V60" s="35"/>
      <c r="W60" s="35"/>
      <c r="X60" s="35"/>
      <c r="Y60" s="35"/>
      <c r="Z60" s="35"/>
      <c r="AA60" s="35"/>
    </row>
    <row r="61" spans="1:27" ht="15" customHeight="1" x14ac:dyDescent="0.25">
      <c r="A61" s="43" t="s">
        <v>150</v>
      </c>
      <c r="B61" s="28">
        <v>1</v>
      </c>
      <c r="C61" s="161"/>
      <c r="D61" s="28">
        <v>1</v>
      </c>
      <c r="E61" s="28">
        <v>1</v>
      </c>
      <c r="F61" s="28">
        <v>1</v>
      </c>
      <c r="G61" s="28">
        <v>1</v>
      </c>
      <c r="H61" s="28">
        <v>1</v>
      </c>
      <c r="I61" s="28"/>
      <c r="J61" s="161"/>
      <c r="K61" s="74"/>
      <c r="L61" s="74"/>
      <c r="M61" s="264">
        <f t="shared" si="14"/>
        <v>6</v>
      </c>
      <c r="N61" s="44" t="s">
        <v>99</v>
      </c>
      <c r="O61" s="50"/>
      <c r="P61" s="1"/>
      <c r="Q61" s="1"/>
      <c r="R61" s="1"/>
      <c r="S61" s="8"/>
      <c r="T61" s="50"/>
      <c r="U61" s="50"/>
      <c r="V61" s="35"/>
      <c r="W61" s="35"/>
      <c r="X61" s="35"/>
      <c r="Y61" s="35"/>
      <c r="Z61" s="35"/>
      <c r="AA61" s="35"/>
    </row>
    <row r="62" spans="1:27" ht="15" customHeight="1" x14ac:dyDescent="0.25">
      <c r="A62" s="43" t="s">
        <v>146</v>
      </c>
      <c r="B62" s="28">
        <v>1</v>
      </c>
      <c r="C62" s="161"/>
      <c r="D62" s="28">
        <v>1</v>
      </c>
      <c r="E62" s="28">
        <v>1</v>
      </c>
      <c r="F62" s="28">
        <v>1</v>
      </c>
      <c r="G62" s="28">
        <v>1</v>
      </c>
      <c r="H62" s="28">
        <v>1</v>
      </c>
      <c r="I62" s="28"/>
      <c r="J62" s="161"/>
      <c r="K62" s="74"/>
      <c r="L62" s="74"/>
      <c r="M62" s="264">
        <f t="shared" si="14"/>
        <v>6</v>
      </c>
      <c r="N62" s="44" t="s">
        <v>99</v>
      </c>
      <c r="O62" s="50"/>
      <c r="P62" s="1"/>
      <c r="Q62" s="1"/>
      <c r="R62" s="1"/>
      <c r="S62" s="8"/>
      <c r="T62" s="50"/>
      <c r="U62" s="50"/>
      <c r="V62" s="35"/>
      <c r="W62" s="35"/>
      <c r="X62" s="35"/>
      <c r="Y62" s="35"/>
      <c r="Z62" s="35"/>
      <c r="AA62" s="35"/>
    </row>
    <row r="63" spans="1:27" ht="15" customHeight="1" x14ac:dyDescent="0.25">
      <c r="A63" s="172" t="s">
        <v>145</v>
      </c>
      <c r="B63" s="293">
        <v>1</v>
      </c>
      <c r="C63" s="293">
        <v>1</v>
      </c>
      <c r="D63" s="293">
        <v>1</v>
      </c>
      <c r="E63" s="293">
        <v>1</v>
      </c>
      <c r="F63" s="293">
        <v>1</v>
      </c>
      <c r="G63" s="293">
        <v>1</v>
      </c>
      <c r="H63" s="293">
        <v>1</v>
      </c>
      <c r="I63" s="293"/>
      <c r="J63" s="292"/>
      <c r="K63" s="300"/>
      <c r="L63" s="301" t="s">
        <v>340</v>
      </c>
      <c r="M63" s="264">
        <f t="shared" si="14"/>
        <v>7</v>
      </c>
      <c r="N63" s="44" t="s">
        <v>99</v>
      </c>
      <c r="O63" s="50"/>
      <c r="P63" s="1"/>
      <c r="Q63" s="1"/>
      <c r="R63" s="1"/>
      <c r="S63" s="2"/>
      <c r="T63" s="50"/>
      <c r="U63" s="50"/>
      <c r="V63" s="35"/>
      <c r="W63" s="35"/>
      <c r="X63" s="35"/>
      <c r="Y63" s="35"/>
      <c r="Z63" s="35"/>
      <c r="AA63" s="35"/>
    </row>
    <row r="64" spans="1:27" ht="15" customHeight="1" x14ac:dyDescent="0.25">
      <c r="A64" s="43" t="s">
        <v>147</v>
      </c>
      <c r="B64" s="28">
        <v>1</v>
      </c>
      <c r="C64" s="161"/>
      <c r="D64" s="28">
        <v>1</v>
      </c>
      <c r="E64" s="28">
        <v>1</v>
      </c>
      <c r="F64" s="28">
        <v>1</v>
      </c>
      <c r="G64" s="28">
        <v>1</v>
      </c>
      <c r="H64" s="28">
        <v>1</v>
      </c>
      <c r="I64" s="28"/>
      <c r="J64" s="161"/>
      <c r="K64" s="74"/>
      <c r="L64" s="74"/>
      <c r="M64" s="264">
        <f t="shared" si="14"/>
        <v>6</v>
      </c>
      <c r="N64" s="44" t="s">
        <v>99</v>
      </c>
      <c r="O64" s="50"/>
      <c r="P64" s="1"/>
      <c r="Q64" s="1"/>
      <c r="R64" s="1"/>
      <c r="S64" s="2"/>
      <c r="T64" s="50"/>
      <c r="U64" s="50"/>
      <c r="V64" s="35"/>
      <c r="W64" s="35"/>
      <c r="X64" s="35"/>
      <c r="Y64" s="35"/>
      <c r="Z64" s="35"/>
      <c r="AA64" s="35"/>
    </row>
    <row r="65" spans="1:27" ht="15" customHeight="1" x14ac:dyDescent="0.25">
      <c r="A65" s="46" t="s">
        <v>96</v>
      </c>
      <c r="B65" s="34">
        <f>SUM(B56:B64)</f>
        <v>9</v>
      </c>
      <c r="C65" s="34">
        <f t="shared" ref="C65:L65" si="15">SUM(C56:C64)</f>
        <v>3</v>
      </c>
      <c r="D65" s="34">
        <f t="shared" si="15"/>
        <v>9</v>
      </c>
      <c r="E65" s="34">
        <f t="shared" si="15"/>
        <v>9</v>
      </c>
      <c r="F65" s="34">
        <f t="shared" si="15"/>
        <v>9</v>
      </c>
      <c r="G65" s="34">
        <f t="shared" si="15"/>
        <v>9</v>
      </c>
      <c r="H65" s="34">
        <f t="shared" si="15"/>
        <v>9</v>
      </c>
      <c r="I65" s="34">
        <f t="shared" si="15"/>
        <v>3</v>
      </c>
      <c r="J65" s="34">
        <f t="shared" si="15"/>
        <v>0</v>
      </c>
      <c r="K65" s="34">
        <f t="shared" si="15"/>
        <v>0</v>
      </c>
      <c r="L65" s="34">
        <f t="shared" si="15"/>
        <v>0</v>
      </c>
      <c r="M65" s="241"/>
      <c r="N65" s="44"/>
      <c r="O65" s="50"/>
      <c r="P65" s="36"/>
      <c r="Q65" s="36"/>
      <c r="R65" s="36"/>
      <c r="S65" s="10"/>
      <c r="T65" s="50"/>
      <c r="U65" s="50"/>
      <c r="V65" s="35"/>
      <c r="W65" s="35"/>
      <c r="X65" s="35"/>
      <c r="Y65" s="35"/>
      <c r="Z65" s="35"/>
      <c r="AA65" s="35"/>
    </row>
    <row r="66" spans="1:27" ht="15" customHeight="1" x14ac:dyDescent="0.25">
      <c r="A66" s="327" t="s">
        <v>154</v>
      </c>
      <c r="B66" s="328"/>
      <c r="C66" s="328"/>
      <c r="D66" s="328"/>
      <c r="E66" s="31"/>
      <c r="F66" s="31"/>
      <c r="G66" s="31"/>
      <c r="H66" s="31"/>
      <c r="I66" s="31"/>
      <c r="J66" s="163"/>
      <c r="K66" s="31"/>
      <c r="L66" s="31"/>
      <c r="M66" s="261"/>
      <c r="N66" s="47"/>
      <c r="O66" s="50"/>
      <c r="P66" s="326"/>
      <c r="Q66" s="326"/>
      <c r="R66" s="326"/>
      <c r="S66" s="326"/>
      <c r="T66" s="50"/>
      <c r="U66" s="50"/>
      <c r="V66" s="35"/>
      <c r="W66" s="35"/>
      <c r="X66" s="35"/>
      <c r="Y66" s="35"/>
      <c r="Z66" s="35"/>
      <c r="AA66" s="35"/>
    </row>
    <row r="67" spans="1:27" ht="15" customHeight="1" x14ac:dyDescent="0.25">
      <c r="A67" s="43" t="s">
        <v>156</v>
      </c>
      <c r="B67" s="28">
        <v>1</v>
      </c>
      <c r="C67" s="161"/>
      <c r="D67" s="28">
        <v>1</v>
      </c>
      <c r="E67" s="28">
        <v>1</v>
      </c>
      <c r="F67" s="28">
        <v>1</v>
      </c>
      <c r="G67" s="28">
        <v>1</v>
      </c>
      <c r="H67" s="28">
        <v>1</v>
      </c>
      <c r="I67" s="28">
        <v>1</v>
      </c>
      <c r="J67" s="161"/>
      <c r="K67" s="28"/>
      <c r="L67" s="28"/>
      <c r="M67" s="243">
        <f>SUM(B67:L67)</f>
        <v>7</v>
      </c>
      <c r="N67" s="44" t="s">
        <v>99</v>
      </c>
      <c r="O67" s="50"/>
      <c r="P67" s="295"/>
      <c r="Q67" s="295"/>
      <c r="R67" s="295"/>
      <c r="S67" s="295"/>
      <c r="T67" s="50"/>
      <c r="U67" s="50"/>
      <c r="V67" s="35"/>
      <c r="W67" s="35"/>
      <c r="X67" s="35"/>
      <c r="Y67" s="35"/>
      <c r="Z67" s="35"/>
      <c r="AA67" s="35"/>
    </row>
    <row r="68" spans="1:27" ht="15" customHeight="1" x14ac:dyDescent="0.25">
      <c r="A68" s="43" t="s">
        <v>155</v>
      </c>
      <c r="B68" s="28">
        <v>1</v>
      </c>
      <c r="C68" s="161">
        <v>1</v>
      </c>
      <c r="D68" s="28">
        <v>1</v>
      </c>
      <c r="E68" s="28">
        <v>1</v>
      </c>
      <c r="F68" s="28">
        <v>1</v>
      </c>
      <c r="G68" s="28">
        <v>1</v>
      </c>
      <c r="H68" s="28">
        <v>1</v>
      </c>
      <c r="I68" s="28">
        <v>1</v>
      </c>
      <c r="J68" s="161"/>
      <c r="K68" s="28"/>
      <c r="L68" s="28"/>
      <c r="M68" s="243">
        <f>SUM(B68:L68)</f>
        <v>8</v>
      </c>
      <c r="N68" s="44" t="s">
        <v>99</v>
      </c>
      <c r="O68" s="50"/>
      <c r="P68" s="1"/>
      <c r="Q68" s="1"/>
      <c r="R68" s="1"/>
      <c r="S68" s="8"/>
      <c r="T68" s="50"/>
      <c r="U68" s="50"/>
      <c r="V68" s="35"/>
      <c r="W68" s="35"/>
      <c r="X68" s="35"/>
      <c r="Y68" s="35"/>
      <c r="Z68" s="35"/>
      <c r="AA68" s="35"/>
    </row>
    <row r="69" spans="1:27" ht="15" customHeight="1" x14ac:dyDescent="0.25">
      <c r="A69" s="43" t="s">
        <v>157</v>
      </c>
      <c r="B69" s="28">
        <v>1</v>
      </c>
      <c r="C69" s="161"/>
      <c r="D69" s="28">
        <v>1</v>
      </c>
      <c r="E69" s="28">
        <v>1</v>
      </c>
      <c r="F69" s="28">
        <v>1</v>
      </c>
      <c r="G69" s="28">
        <v>1</v>
      </c>
      <c r="H69" s="28">
        <v>1</v>
      </c>
      <c r="I69" s="28">
        <v>1</v>
      </c>
      <c r="J69" s="161"/>
      <c r="K69" s="28"/>
      <c r="L69" s="28"/>
      <c r="M69" s="243">
        <f t="shared" ref="M69:M72" si="16">SUM(B69:L69)</f>
        <v>7</v>
      </c>
      <c r="N69" s="44" t="s">
        <v>99</v>
      </c>
      <c r="O69" s="50"/>
      <c r="P69" s="1"/>
      <c r="Q69" s="1"/>
      <c r="R69" s="1"/>
      <c r="S69" s="2"/>
      <c r="T69" s="50"/>
      <c r="U69" s="50"/>
      <c r="V69" s="35"/>
      <c r="W69" s="35"/>
      <c r="X69" s="35"/>
      <c r="Y69" s="35"/>
      <c r="Z69" s="35"/>
      <c r="AA69" s="35"/>
    </row>
    <row r="70" spans="1:27" ht="15" customHeight="1" x14ac:dyDescent="0.25">
      <c r="A70" s="43" t="s">
        <v>159</v>
      </c>
      <c r="B70" s="28">
        <v>1</v>
      </c>
      <c r="C70" s="161"/>
      <c r="D70" s="28">
        <v>1</v>
      </c>
      <c r="E70" s="28">
        <v>1</v>
      </c>
      <c r="F70" s="28">
        <v>1</v>
      </c>
      <c r="G70" s="28">
        <v>1</v>
      </c>
      <c r="H70" s="28">
        <v>1</v>
      </c>
      <c r="I70" s="28">
        <v>1</v>
      </c>
      <c r="J70" s="161"/>
      <c r="K70" s="28"/>
      <c r="L70" s="246" t="s">
        <v>340</v>
      </c>
      <c r="M70" s="243">
        <f>SUM(B70:L70)</f>
        <v>7</v>
      </c>
      <c r="N70" s="44" t="s">
        <v>99</v>
      </c>
      <c r="O70" s="50"/>
      <c r="P70" s="1"/>
      <c r="Q70" s="1"/>
      <c r="R70" s="1"/>
      <c r="S70" s="2"/>
      <c r="T70" s="50"/>
      <c r="U70" s="50"/>
      <c r="V70" s="35"/>
      <c r="W70" s="35"/>
      <c r="X70" s="35"/>
      <c r="Y70" s="35"/>
      <c r="Z70" s="35"/>
      <c r="AA70" s="35"/>
    </row>
    <row r="71" spans="1:27" ht="15" customHeight="1" x14ac:dyDescent="0.25">
      <c r="A71" s="43" t="s">
        <v>158</v>
      </c>
      <c r="B71" s="28">
        <v>1</v>
      </c>
      <c r="C71" s="161">
        <v>1</v>
      </c>
      <c r="D71" s="28">
        <v>1</v>
      </c>
      <c r="E71" s="28">
        <v>1</v>
      </c>
      <c r="F71" s="28">
        <v>1</v>
      </c>
      <c r="G71" s="28">
        <v>1</v>
      </c>
      <c r="H71" s="28">
        <v>1</v>
      </c>
      <c r="I71" s="28">
        <v>1</v>
      </c>
      <c r="J71" s="161"/>
      <c r="K71" s="28"/>
      <c r="L71" s="28"/>
      <c r="M71" s="243">
        <f t="shared" si="16"/>
        <v>8</v>
      </c>
      <c r="N71" s="44" t="s">
        <v>99</v>
      </c>
      <c r="O71" s="50"/>
      <c r="P71" s="1"/>
      <c r="Q71" s="1"/>
      <c r="R71" s="1"/>
      <c r="S71" s="2"/>
      <c r="T71" s="50"/>
      <c r="U71" s="50"/>
      <c r="V71" s="35"/>
      <c r="W71" s="35"/>
      <c r="X71" s="35"/>
      <c r="Y71" s="35"/>
      <c r="Z71" s="35"/>
      <c r="AA71" s="35"/>
    </row>
    <row r="72" spans="1:27" ht="15" customHeight="1" x14ac:dyDescent="0.25">
      <c r="A72" s="43" t="s">
        <v>160</v>
      </c>
      <c r="B72" s="28">
        <v>1</v>
      </c>
      <c r="C72" s="161"/>
      <c r="D72" s="28">
        <v>1</v>
      </c>
      <c r="E72" s="28">
        <v>1</v>
      </c>
      <c r="F72" s="28">
        <v>1</v>
      </c>
      <c r="G72" s="28">
        <v>1</v>
      </c>
      <c r="H72" s="28">
        <v>1</v>
      </c>
      <c r="I72" s="28">
        <v>1</v>
      </c>
      <c r="J72" s="161"/>
      <c r="K72" s="28"/>
      <c r="L72" s="28"/>
      <c r="M72" s="243">
        <f t="shared" si="16"/>
        <v>7</v>
      </c>
      <c r="N72" s="44" t="s">
        <v>99</v>
      </c>
      <c r="O72" s="50"/>
      <c r="P72" s="1"/>
      <c r="Q72" s="1"/>
      <c r="R72" s="1"/>
      <c r="S72" s="2"/>
      <c r="T72" s="50"/>
      <c r="U72" s="50"/>
      <c r="V72" s="35"/>
      <c r="W72" s="35"/>
      <c r="X72" s="35"/>
      <c r="Y72" s="35"/>
      <c r="Z72" s="35"/>
      <c r="AA72" s="35"/>
    </row>
    <row r="73" spans="1:27" ht="15" customHeight="1" thickBot="1" x14ac:dyDescent="0.3">
      <c r="A73" s="297" t="s">
        <v>96</v>
      </c>
      <c r="B73" s="144">
        <f>SUM(B67:B72)</f>
        <v>6</v>
      </c>
      <c r="C73" s="144">
        <f t="shared" ref="C73:L73" si="17">SUM(C67:C72)</f>
        <v>2</v>
      </c>
      <c r="D73" s="144">
        <f t="shared" si="17"/>
        <v>6</v>
      </c>
      <c r="E73" s="144">
        <f t="shared" si="17"/>
        <v>6</v>
      </c>
      <c r="F73" s="144">
        <f t="shared" si="17"/>
        <v>6</v>
      </c>
      <c r="G73" s="144">
        <f t="shared" si="17"/>
        <v>6</v>
      </c>
      <c r="H73" s="144">
        <f t="shared" si="17"/>
        <v>6</v>
      </c>
      <c r="I73" s="144">
        <f t="shared" si="17"/>
        <v>6</v>
      </c>
      <c r="J73" s="144">
        <f t="shared" si="17"/>
        <v>0</v>
      </c>
      <c r="K73" s="144">
        <f t="shared" si="17"/>
        <v>0</v>
      </c>
      <c r="L73" s="144">
        <f t="shared" si="17"/>
        <v>0</v>
      </c>
      <c r="M73" s="298"/>
      <c r="N73" s="299"/>
      <c r="O73" s="50"/>
      <c r="P73" s="1"/>
      <c r="Q73" s="1"/>
      <c r="R73" s="1"/>
      <c r="S73" s="2"/>
      <c r="T73" s="50"/>
      <c r="U73" s="50"/>
      <c r="V73" s="35"/>
      <c r="W73" s="35"/>
      <c r="X73" s="35"/>
      <c r="Y73" s="35"/>
      <c r="Z73" s="35"/>
      <c r="AA73" s="35"/>
    </row>
    <row r="74" spans="1:27" ht="15" customHeight="1" x14ac:dyDescent="0.25">
      <c r="A74" s="322" t="s">
        <v>161</v>
      </c>
      <c r="B74" s="323"/>
      <c r="C74" s="323"/>
      <c r="D74" s="323"/>
      <c r="E74" s="315"/>
      <c r="F74" s="315"/>
      <c r="G74" s="315"/>
      <c r="H74" s="315"/>
      <c r="I74" s="315"/>
      <c r="J74" s="315"/>
      <c r="K74" s="315"/>
      <c r="L74" s="315"/>
      <c r="M74" s="316"/>
      <c r="N74" s="317"/>
      <c r="O74" s="50"/>
      <c r="P74" s="1"/>
      <c r="Q74" s="1"/>
      <c r="R74" s="1"/>
      <c r="S74" s="2"/>
      <c r="T74" s="50"/>
      <c r="U74" s="50"/>
      <c r="V74" s="35"/>
      <c r="W74" s="35"/>
      <c r="X74" s="35"/>
      <c r="Y74" s="35"/>
      <c r="Z74" s="35"/>
      <c r="AA74" s="35"/>
    </row>
    <row r="75" spans="1:27" ht="15" customHeight="1" x14ac:dyDescent="0.25">
      <c r="A75" s="2" t="s">
        <v>163</v>
      </c>
      <c r="B75" s="161">
        <v>1</v>
      </c>
      <c r="C75" s="161"/>
      <c r="D75" s="161">
        <v>1</v>
      </c>
      <c r="E75" s="161">
        <v>1</v>
      </c>
      <c r="F75" s="161">
        <v>1</v>
      </c>
      <c r="G75" s="161">
        <v>1</v>
      </c>
      <c r="H75" s="161">
        <v>1</v>
      </c>
      <c r="I75" s="161"/>
      <c r="J75" s="161"/>
      <c r="K75" s="161"/>
      <c r="L75" s="289" t="s">
        <v>340</v>
      </c>
      <c r="M75" s="243">
        <f t="shared" ref="M75:M87" si="18">SUM(B75:L75)</f>
        <v>6</v>
      </c>
      <c r="N75" s="162" t="s">
        <v>99</v>
      </c>
      <c r="O75" s="50"/>
      <c r="P75" s="1"/>
      <c r="Q75" s="1"/>
      <c r="R75" s="1"/>
      <c r="S75" s="2"/>
      <c r="T75" s="50"/>
      <c r="U75" s="50"/>
      <c r="V75" s="35"/>
      <c r="W75" s="35"/>
      <c r="X75" s="35"/>
      <c r="Y75" s="35"/>
      <c r="Z75" s="35"/>
      <c r="AA75" s="35"/>
    </row>
    <row r="76" spans="1:27" ht="15" customHeight="1" x14ac:dyDescent="0.25">
      <c r="A76" s="2" t="s">
        <v>162</v>
      </c>
      <c r="B76" s="161">
        <v>1</v>
      </c>
      <c r="C76" s="161">
        <v>1</v>
      </c>
      <c r="D76" s="161">
        <v>1</v>
      </c>
      <c r="E76" s="161">
        <v>1</v>
      </c>
      <c r="F76" s="161">
        <v>1</v>
      </c>
      <c r="G76" s="161">
        <v>1</v>
      </c>
      <c r="H76" s="161">
        <v>1</v>
      </c>
      <c r="I76" s="161"/>
      <c r="J76" s="161"/>
      <c r="K76" s="161"/>
      <c r="L76" s="161"/>
      <c r="M76" s="243">
        <f>SUM(B76:L76)</f>
        <v>7</v>
      </c>
      <c r="N76" s="162" t="s">
        <v>99</v>
      </c>
      <c r="O76" s="50"/>
      <c r="P76" s="1"/>
      <c r="Q76" s="1"/>
      <c r="R76" s="1"/>
      <c r="S76" s="2"/>
      <c r="T76" s="50"/>
      <c r="U76" s="50"/>
      <c r="V76" s="35"/>
      <c r="W76" s="35"/>
      <c r="X76" s="35"/>
      <c r="Y76" s="35"/>
      <c r="Z76" s="35"/>
      <c r="AA76" s="35"/>
    </row>
    <row r="77" spans="1:27" ht="15" customHeight="1" x14ac:dyDescent="0.25">
      <c r="A77" s="2" t="s">
        <v>164</v>
      </c>
      <c r="B77" s="161">
        <v>1</v>
      </c>
      <c r="C77" s="161"/>
      <c r="D77" s="161">
        <v>1</v>
      </c>
      <c r="E77" s="161">
        <v>1</v>
      </c>
      <c r="F77" s="161">
        <v>1</v>
      </c>
      <c r="G77" s="161">
        <v>1</v>
      </c>
      <c r="H77" s="161">
        <v>1</v>
      </c>
      <c r="I77" s="161"/>
      <c r="J77" s="161"/>
      <c r="K77" s="161"/>
      <c r="M77" s="243">
        <f t="shared" si="18"/>
        <v>6</v>
      </c>
      <c r="N77" s="162" t="s">
        <v>99</v>
      </c>
      <c r="O77" s="50"/>
      <c r="P77" s="1"/>
      <c r="Q77" s="1"/>
      <c r="R77" s="1"/>
      <c r="S77" s="2"/>
      <c r="T77" s="50"/>
      <c r="U77" s="50"/>
      <c r="V77" s="35"/>
      <c r="W77" s="35"/>
      <c r="X77" s="35"/>
      <c r="Y77" s="35"/>
      <c r="Z77" s="35"/>
      <c r="AA77" s="35"/>
    </row>
    <row r="78" spans="1:27" ht="15" customHeight="1" x14ac:dyDescent="0.25">
      <c r="A78" s="2" t="s">
        <v>352</v>
      </c>
      <c r="B78" s="161">
        <v>1</v>
      </c>
      <c r="C78" s="161"/>
      <c r="D78" s="161">
        <v>1</v>
      </c>
      <c r="E78" s="161">
        <v>1</v>
      </c>
      <c r="F78" s="161">
        <v>1</v>
      </c>
      <c r="G78" s="161">
        <v>1</v>
      </c>
      <c r="H78" s="161">
        <v>1</v>
      </c>
      <c r="I78" s="161"/>
      <c r="J78" s="161"/>
      <c r="K78" s="164"/>
      <c r="L78" s="289" t="s">
        <v>340</v>
      </c>
      <c r="M78" s="245">
        <f t="shared" ref="M78:M83" ca="1" si="19">SUM(B78:O78)</f>
        <v>6</v>
      </c>
      <c r="N78" s="162" t="s">
        <v>99</v>
      </c>
      <c r="O78" s="53"/>
      <c r="S78" s="2"/>
      <c r="T78" s="50"/>
      <c r="U78" s="50"/>
      <c r="V78" s="35"/>
      <c r="W78" s="35"/>
      <c r="X78" s="35"/>
      <c r="Y78" s="35"/>
      <c r="Z78" s="35"/>
      <c r="AA78" s="35"/>
    </row>
    <row r="79" spans="1:27" ht="15" customHeight="1" x14ac:dyDescent="0.25">
      <c r="A79" s="2" t="s">
        <v>72</v>
      </c>
      <c r="B79" s="161">
        <v>1</v>
      </c>
      <c r="C79" s="161"/>
      <c r="D79" s="161">
        <v>1</v>
      </c>
      <c r="E79" s="161">
        <v>1</v>
      </c>
      <c r="F79" s="161">
        <v>1</v>
      </c>
      <c r="G79" s="161">
        <v>1</v>
      </c>
      <c r="H79" s="161">
        <v>1</v>
      </c>
      <c r="I79" s="161"/>
      <c r="J79" s="161"/>
      <c r="K79" s="161"/>
      <c r="L79" s="161"/>
      <c r="M79" s="245">
        <f t="shared" ca="1" si="19"/>
        <v>6</v>
      </c>
      <c r="N79" s="162" t="s">
        <v>99</v>
      </c>
      <c r="O79" s="60"/>
      <c r="S79" s="2"/>
      <c r="T79" s="50"/>
      <c r="U79" s="50"/>
      <c r="V79" s="35"/>
      <c r="W79" s="35"/>
      <c r="X79" s="35"/>
      <c r="Y79" s="35"/>
      <c r="Z79" s="35"/>
      <c r="AA79" s="35"/>
    </row>
    <row r="80" spans="1:27" ht="15" customHeight="1" x14ac:dyDescent="0.25">
      <c r="A80" s="2" t="s">
        <v>68</v>
      </c>
      <c r="B80" s="161">
        <v>1</v>
      </c>
      <c r="C80" s="161">
        <v>1</v>
      </c>
      <c r="D80" s="161">
        <v>1</v>
      </c>
      <c r="E80" s="161">
        <v>1</v>
      </c>
      <c r="F80" s="161">
        <v>1</v>
      </c>
      <c r="G80" s="161">
        <v>1</v>
      </c>
      <c r="H80" s="161">
        <v>1</v>
      </c>
      <c r="I80" s="161"/>
      <c r="J80" s="161"/>
      <c r="K80" s="161"/>
      <c r="L80" s="161"/>
      <c r="M80" s="245">
        <f t="shared" ca="1" si="19"/>
        <v>7</v>
      </c>
      <c r="N80" s="162" t="s">
        <v>99</v>
      </c>
      <c r="O80" s="60"/>
      <c r="S80" s="2"/>
      <c r="T80" s="50"/>
      <c r="U80" s="50"/>
      <c r="V80" s="35"/>
      <c r="W80" s="35"/>
      <c r="X80" s="35"/>
      <c r="Y80" s="35"/>
      <c r="Z80" s="35"/>
      <c r="AA80" s="35"/>
    </row>
    <row r="81" spans="1:27" ht="15" customHeight="1" x14ac:dyDescent="0.25">
      <c r="A81" s="2" t="s">
        <v>69</v>
      </c>
      <c r="B81" s="161">
        <v>1</v>
      </c>
      <c r="C81" s="161">
        <v>1</v>
      </c>
      <c r="D81" s="161">
        <v>1</v>
      </c>
      <c r="E81" s="161">
        <v>1</v>
      </c>
      <c r="F81" s="161">
        <v>1</v>
      </c>
      <c r="G81" s="161">
        <v>1</v>
      </c>
      <c r="H81" s="161">
        <v>1</v>
      </c>
      <c r="I81" s="161"/>
      <c r="J81" s="161"/>
      <c r="K81" s="161"/>
      <c r="L81" s="161"/>
      <c r="M81" s="245">
        <f t="shared" ca="1" si="19"/>
        <v>7</v>
      </c>
      <c r="N81" s="162" t="s">
        <v>99</v>
      </c>
      <c r="O81" s="60"/>
      <c r="S81" s="2"/>
      <c r="T81" s="50"/>
      <c r="U81" s="50"/>
      <c r="V81" s="35"/>
      <c r="W81" s="35"/>
      <c r="X81" s="35"/>
      <c r="Y81" s="35"/>
      <c r="Z81" s="35"/>
      <c r="AA81" s="35"/>
    </row>
    <row r="82" spans="1:27" ht="15" customHeight="1" x14ac:dyDescent="0.25">
      <c r="A82" s="2" t="s">
        <v>70</v>
      </c>
      <c r="B82" s="161">
        <v>1</v>
      </c>
      <c r="C82" s="161"/>
      <c r="D82" s="161">
        <v>1</v>
      </c>
      <c r="E82" s="161">
        <v>1</v>
      </c>
      <c r="F82" s="161">
        <v>1</v>
      </c>
      <c r="G82" s="161">
        <v>1</v>
      </c>
      <c r="H82" s="161">
        <v>1</v>
      </c>
      <c r="I82" s="161"/>
      <c r="J82" s="161"/>
      <c r="K82" s="161"/>
      <c r="L82" s="161"/>
      <c r="M82" s="245">
        <f t="shared" ca="1" si="19"/>
        <v>6</v>
      </c>
      <c r="N82" s="162" t="s">
        <v>99</v>
      </c>
      <c r="O82" s="60"/>
      <c r="S82" s="2"/>
      <c r="T82" s="50"/>
      <c r="U82" s="50"/>
      <c r="V82" s="35"/>
      <c r="W82" s="35"/>
      <c r="X82" s="35"/>
      <c r="Y82" s="35"/>
      <c r="Z82" s="35"/>
      <c r="AA82" s="35"/>
    </row>
    <row r="83" spans="1:27" ht="15" customHeight="1" x14ac:dyDescent="0.25">
      <c r="A83" s="2" t="s">
        <v>71</v>
      </c>
      <c r="B83" s="161">
        <v>1</v>
      </c>
      <c r="C83" s="161"/>
      <c r="D83" s="161">
        <v>1</v>
      </c>
      <c r="E83" s="161">
        <v>1</v>
      </c>
      <c r="F83" s="161">
        <v>1</v>
      </c>
      <c r="G83" s="161">
        <v>1</v>
      </c>
      <c r="H83" s="161">
        <v>1</v>
      </c>
      <c r="I83" s="161"/>
      <c r="J83" s="161"/>
      <c r="K83" s="161"/>
      <c r="L83" s="161"/>
      <c r="M83" s="245">
        <f t="shared" ca="1" si="19"/>
        <v>6</v>
      </c>
      <c r="N83" s="162" t="s">
        <v>99</v>
      </c>
      <c r="O83" s="60"/>
      <c r="S83" s="2"/>
      <c r="T83" s="50"/>
      <c r="U83" s="50"/>
      <c r="V83" s="35"/>
      <c r="W83" s="35"/>
      <c r="X83" s="35"/>
      <c r="Y83" s="35"/>
      <c r="Z83" s="35"/>
      <c r="AA83" s="35"/>
    </row>
    <row r="84" spans="1:27" ht="15" customHeight="1" x14ac:dyDescent="0.25">
      <c r="A84" s="2" t="s">
        <v>165</v>
      </c>
      <c r="B84" s="161">
        <v>1</v>
      </c>
      <c r="C84" s="161">
        <v>1</v>
      </c>
      <c r="D84" s="161">
        <v>1</v>
      </c>
      <c r="E84" s="161">
        <v>1</v>
      </c>
      <c r="F84" s="161">
        <v>1</v>
      </c>
      <c r="G84" s="161">
        <v>1</v>
      </c>
      <c r="H84" s="161">
        <v>1</v>
      </c>
      <c r="I84" s="161"/>
      <c r="J84" s="161"/>
      <c r="K84" s="161"/>
      <c r="L84" s="161"/>
      <c r="M84" s="243">
        <f t="shared" si="18"/>
        <v>7</v>
      </c>
      <c r="N84" s="162" t="s">
        <v>99</v>
      </c>
      <c r="O84" s="50"/>
      <c r="P84" s="1"/>
      <c r="Q84" s="1"/>
      <c r="R84" s="1"/>
      <c r="S84" s="2"/>
      <c r="T84" s="50"/>
      <c r="U84" s="50"/>
      <c r="V84" s="35"/>
      <c r="W84" s="35"/>
      <c r="X84" s="35"/>
      <c r="Y84" s="35"/>
      <c r="Z84" s="35"/>
      <c r="AA84" s="35"/>
    </row>
    <row r="85" spans="1:27" ht="15" customHeight="1" x14ac:dyDescent="0.25">
      <c r="A85" s="2" t="s">
        <v>166</v>
      </c>
      <c r="B85" s="161">
        <v>1</v>
      </c>
      <c r="C85" s="161"/>
      <c r="D85" s="161">
        <v>1</v>
      </c>
      <c r="E85" s="161">
        <v>1</v>
      </c>
      <c r="F85" s="161">
        <v>1</v>
      </c>
      <c r="G85" s="161">
        <v>1</v>
      </c>
      <c r="H85" s="161">
        <v>1</v>
      </c>
      <c r="I85" s="161"/>
      <c r="J85" s="161"/>
      <c r="K85" s="161"/>
      <c r="L85" s="289" t="s">
        <v>340</v>
      </c>
      <c r="M85" s="243">
        <f t="shared" si="18"/>
        <v>6</v>
      </c>
      <c r="N85" s="162" t="s">
        <v>99</v>
      </c>
      <c r="O85" s="50"/>
      <c r="P85" s="1"/>
      <c r="Q85" s="1"/>
      <c r="R85" s="1"/>
      <c r="S85" s="2"/>
      <c r="T85" s="50"/>
      <c r="U85" s="50"/>
      <c r="V85" s="35"/>
      <c r="W85" s="35"/>
      <c r="X85" s="35"/>
      <c r="Y85" s="35"/>
      <c r="Z85" s="35"/>
      <c r="AA85" s="35"/>
    </row>
    <row r="86" spans="1:27" ht="15" customHeight="1" x14ac:dyDescent="0.25">
      <c r="A86" s="172" t="s">
        <v>167</v>
      </c>
      <c r="B86" s="161">
        <v>1</v>
      </c>
      <c r="C86" s="161"/>
      <c r="D86" s="161">
        <v>1</v>
      </c>
      <c r="E86" s="161">
        <v>1</v>
      </c>
      <c r="F86" s="161">
        <v>1</v>
      </c>
      <c r="G86" s="161">
        <v>1</v>
      </c>
      <c r="H86" s="161">
        <v>1</v>
      </c>
      <c r="I86" s="161"/>
      <c r="J86" s="161"/>
      <c r="K86" s="161"/>
      <c r="L86" s="161"/>
      <c r="M86" s="243">
        <f t="shared" si="18"/>
        <v>6</v>
      </c>
      <c r="N86" s="162" t="s">
        <v>99</v>
      </c>
      <c r="O86" s="50"/>
      <c r="P86" s="1"/>
      <c r="Q86" s="1"/>
      <c r="R86" s="1"/>
      <c r="S86" s="2"/>
      <c r="T86" s="50"/>
      <c r="U86" s="50"/>
      <c r="V86" s="35"/>
      <c r="W86" s="35"/>
      <c r="X86" s="35"/>
      <c r="Y86" s="35"/>
      <c r="Z86" s="35"/>
      <c r="AA86" s="35"/>
    </row>
    <row r="87" spans="1:27" ht="15" customHeight="1" x14ac:dyDescent="0.25">
      <c r="A87" s="171" t="s">
        <v>168</v>
      </c>
      <c r="B87" s="161">
        <v>1</v>
      </c>
      <c r="C87" s="161"/>
      <c r="D87" s="161">
        <v>1</v>
      </c>
      <c r="E87" s="161">
        <v>1</v>
      </c>
      <c r="F87" s="161">
        <v>1</v>
      </c>
      <c r="G87" s="161">
        <v>1</v>
      </c>
      <c r="H87" s="161">
        <v>1</v>
      </c>
      <c r="I87" s="161"/>
      <c r="J87" s="161"/>
      <c r="K87" s="161"/>
      <c r="L87" s="289" t="s">
        <v>340</v>
      </c>
      <c r="M87" s="243">
        <f t="shared" si="18"/>
        <v>6</v>
      </c>
      <c r="N87" s="162" t="s">
        <v>180</v>
      </c>
      <c r="O87" s="50"/>
      <c r="P87" s="1"/>
      <c r="Q87" s="1"/>
      <c r="R87" s="1"/>
      <c r="S87" s="2"/>
      <c r="T87" s="50"/>
      <c r="U87" s="50"/>
      <c r="V87" s="35"/>
      <c r="W87" s="35"/>
      <c r="X87" s="35"/>
      <c r="Y87" s="35"/>
      <c r="Z87" s="35"/>
      <c r="AA87" s="35"/>
    </row>
    <row r="88" spans="1:27" ht="15" customHeight="1" thickBot="1" x14ac:dyDescent="0.3">
      <c r="A88" s="61" t="s">
        <v>96</v>
      </c>
      <c r="B88" s="62">
        <f>SUM(B75:B87)</f>
        <v>13</v>
      </c>
      <c r="C88" s="62">
        <f t="shared" ref="C88:K88" si="20">SUM(C75:C87)</f>
        <v>4</v>
      </c>
      <c r="D88" s="62">
        <f t="shared" si="20"/>
        <v>13</v>
      </c>
      <c r="E88" s="62">
        <f t="shared" si="20"/>
        <v>13</v>
      </c>
      <c r="F88" s="62">
        <f t="shared" si="20"/>
        <v>13</v>
      </c>
      <c r="G88" s="62">
        <f t="shared" si="20"/>
        <v>13</v>
      </c>
      <c r="H88" s="62">
        <f t="shared" si="20"/>
        <v>13</v>
      </c>
      <c r="I88" s="62">
        <f t="shared" si="20"/>
        <v>0</v>
      </c>
      <c r="J88" s="62">
        <f t="shared" si="20"/>
        <v>0</v>
      </c>
      <c r="K88" s="62">
        <f t="shared" si="20"/>
        <v>0</v>
      </c>
      <c r="L88" s="62">
        <v>4</v>
      </c>
      <c r="M88" s="242"/>
      <c r="N88" s="92"/>
      <c r="O88" s="50"/>
      <c r="P88" s="1"/>
      <c r="Q88" s="1"/>
      <c r="R88" s="1"/>
      <c r="S88" s="2"/>
      <c r="T88" s="50"/>
      <c r="U88" s="50"/>
      <c r="V88" s="35"/>
      <c r="W88" s="35"/>
      <c r="X88" s="35"/>
      <c r="Y88" s="35"/>
      <c r="Z88" s="35"/>
      <c r="AA88" s="35"/>
    </row>
    <row r="89" spans="1:27" ht="15" customHeight="1" x14ac:dyDescent="0.25">
      <c r="A89" s="324" t="s">
        <v>169</v>
      </c>
      <c r="B89" s="325"/>
      <c r="C89" s="325"/>
      <c r="D89" s="325"/>
      <c r="E89" s="314"/>
      <c r="F89" s="314"/>
      <c r="G89" s="314"/>
      <c r="H89" s="314"/>
      <c r="I89" s="314"/>
      <c r="J89" s="314"/>
      <c r="K89" s="314"/>
      <c r="L89" s="314"/>
      <c r="M89" s="117"/>
      <c r="N89" s="83"/>
      <c r="O89" s="50"/>
      <c r="P89" s="1"/>
      <c r="Q89" s="1"/>
      <c r="R89" s="1"/>
      <c r="S89" s="2"/>
      <c r="T89" s="50"/>
      <c r="U89" s="50"/>
      <c r="V89" s="35"/>
      <c r="W89" s="35"/>
      <c r="X89" s="35"/>
      <c r="Y89" s="35"/>
      <c r="Z89" s="35"/>
      <c r="AA89" s="35"/>
    </row>
    <row r="90" spans="1:27" ht="15" customHeight="1" x14ac:dyDescent="0.25">
      <c r="A90" s="45" t="s">
        <v>170</v>
      </c>
      <c r="B90" s="28">
        <v>1</v>
      </c>
      <c r="C90" s="161"/>
      <c r="D90" s="28">
        <v>1</v>
      </c>
      <c r="E90" s="28">
        <v>1</v>
      </c>
      <c r="F90" s="28">
        <v>1</v>
      </c>
      <c r="G90" s="28">
        <v>1</v>
      </c>
      <c r="H90" s="28">
        <v>1</v>
      </c>
      <c r="I90" s="28"/>
      <c r="J90" s="161"/>
      <c r="K90" s="263"/>
      <c r="L90" s="263"/>
      <c r="M90" s="243">
        <f>SUM(B90:L90)</f>
        <v>6</v>
      </c>
      <c r="N90" s="44" t="s">
        <v>97</v>
      </c>
      <c r="O90" s="50"/>
      <c r="P90" s="1"/>
      <c r="Q90" s="1"/>
      <c r="R90" s="1"/>
      <c r="S90" s="2"/>
      <c r="T90" s="50"/>
      <c r="U90" s="50"/>
      <c r="V90" s="35"/>
      <c r="W90" s="35"/>
      <c r="X90" s="35"/>
      <c r="Y90" s="35"/>
      <c r="Z90" s="35"/>
      <c r="AA90" s="35"/>
    </row>
    <row r="91" spans="1:27" ht="15" customHeight="1" x14ac:dyDescent="0.25">
      <c r="A91" s="48" t="s">
        <v>171</v>
      </c>
      <c r="B91" s="28">
        <v>1</v>
      </c>
      <c r="C91" s="161"/>
      <c r="D91" s="28">
        <v>1</v>
      </c>
      <c r="E91" s="28">
        <v>1</v>
      </c>
      <c r="F91" s="28">
        <v>1</v>
      </c>
      <c r="G91" s="28">
        <v>1</v>
      </c>
      <c r="H91" s="28">
        <v>1</v>
      </c>
      <c r="I91" s="28"/>
      <c r="J91" s="161"/>
      <c r="K91" s="263"/>
      <c r="L91" s="263"/>
      <c r="M91" s="243">
        <f t="shared" ref="M91:M93" si="21">SUM(B91:L91)</f>
        <v>6</v>
      </c>
      <c r="N91" s="44" t="s">
        <v>97</v>
      </c>
      <c r="O91" s="50"/>
      <c r="P91" s="1"/>
      <c r="Q91" s="1"/>
      <c r="R91" s="1"/>
      <c r="S91" s="2"/>
      <c r="T91" s="50"/>
      <c r="U91" s="50"/>
      <c r="V91" s="35"/>
      <c r="W91" s="35"/>
      <c r="X91" s="35"/>
      <c r="Y91" s="35"/>
      <c r="Z91" s="35"/>
      <c r="AA91" s="35"/>
    </row>
    <row r="92" spans="1:27" ht="15" customHeight="1" x14ac:dyDescent="0.25">
      <c r="A92" s="43" t="s">
        <v>173</v>
      </c>
      <c r="B92" s="28">
        <v>1</v>
      </c>
      <c r="C92" s="161">
        <v>1</v>
      </c>
      <c r="D92" s="28">
        <v>1</v>
      </c>
      <c r="E92" s="28">
        <v>1</v>
      </c>
      <c r="F92" s="28">
        <v>1</v>
      </c>
      <c r="G92" s="28">
        <v>1</v>
      </c>
      <c r="H92" s="28">
        <v>1</v>
      </c>
      <c r="I92" s="28"/>
      <c r="J92" s="161"/>
      <c r="K92" s="263"/>
      <c r="L92" s="263"/>
      <c r="M92" s="243">
        <f t="shared" si="21"/>
        <v>7</v>
      </c>
      <c r="N92" s="44" t="s">
        <v>99</v>
      </c>
      <c r="O92" s="50"/>
      <c r="P92" s="1"/>
      <c r="Q92" s="1"/>
      <c r="R92" s="1"/>
      <c r="S92" s="2"/>
      <c r="T92" s="50"/>
      <c r="U92" s="50"/>
      <c r="V92" s="35"/>
      <c r="W92" s="35"/>
      <c r="X92" s="35"/>
      <c r="Y92" s="35"/>
      <c r="Z92" s="35"/>
      <c r="AA92" s="35"/>
    </row>
    <row r="93" spans="1:27" ht="15" customHeight="1" x14ac:dyDescent="0.25">
      <c r="A93" s="43" t="s">
        <v>174</v>
      </c>
      <c r="B93" s="28">
        <v>1</v>
      </c>
      <c r="C93" s="161"/>
      <c r="D93" s="28">
        <v>1</v>
      </c>
      <c r="E93" s="28">
        <v>1</v>
      </c>
      <c r="F93" s="28">
        <v>1</v>
      </c>
      <c r="G93" s="28">
        <v>1</v>
      </c>
      <c r="H93" s="28">
        <v>1</v>
      </c>
      <c r="I93" s="28"/>
      <c r="J93" s="161"/>
      <c r="K93" s="263"/>
      <c r="L93" s="263"/>
      <c r="M93" s="243">
        <f t="shared" si="21"/>
        <v>6</v>
      </c>
      <c r="N93" s="44" t="s">
        <v>99</v>
      </c>
      <c r="O93" s="50"/>
      <c r="P93" s="1"/>
      <c r="Q93" s="1"/>
      <c r="R93" s="1"/>
      <c r="S93" s="2"/>
      <c r="T93" s="50"/>
      <c r="U93" s="50"/>
      <c r="V93" s="35"/>
      <c r="W93" s="35"/>
      <c r="X93" s="35"/>
      <c r="Y93" s="35"/>
      <c r="Z93" s="35"/>
      <c r="AA93" s="35"/>
    </row>
    <row r="94" spans="1:27" ht="15" customHeight="1" x14ac:dyDescent="0.25">
      <c r="A94" s="43" t="s">
        <v>175</v>
      </c>
      <c r="B94" s="28">
        <v>1</v>
      </c>
      <c r="C94" s="161"/>
      <c r="D94" s="28">
        <v>1</v>
      </c>
      <c r="E94" s="28">
        <v>1</v>
      </c>
      <c r="F94" s="28">
        <v>1</v>
      </c>
      <c r="G94" s="28">
        <v>1</v>
      </c>
      <c r="H94" s="28">
        <v>1</v>
      </c>
      <c r="I94" s="28"/>
      <c r="J94" s="161"/>
      <c r="K94" s="263"/>
      <c r="L94" s="263"/>
      <c r="M94" s="243">
        <f>SUM(B94:L94)</f>
        <v>6</v>
      </c>
      <c r="N94" s="162"/>
      <c r="O94" s="50"/>
      <c r="P94" s="1"/>
      <c r="Q94" s="1"/>
      <c r="R94" s="1"/>
      <c r="S94" s="2"/>
      <c r="T94" s="50"/>
      <c r="U94" s="50"/>
      <c r="V94" s="35"/>
      <c r="W94" s="35"/>
      <c r="X94" s="35"/>
      <c r="Y94" s="35"/>
      <c r="Z94" s="35"/>
      <c r="AA94" s="35"/>
    </row>
    <row r="95" spans="1:27" ht="15" customHeight="1" x14ac:dyDescent="0.25">
      <c r="A95" s="45" t="s">
        <v>172</v>
      </c>
      <c r="B95" s="28">
        <v>1</v>
      </c>
      <c r="C95" s="161"/>
      <c r="D95" s="28">
        <v>1</v>
      </c>
      <c r="E95" s="28">
        <v>1</v>
      </c>
      <c r="F95" s="28">
        <v>1</v>
      </c>
      <c r="G95" s="28">
        <v>1</v>
      </c>
      <c r="H95" s="28">
        <v>1</v>
      </c>
      <c r="I95" s="28"/>
      <c r="J95" s="161"/>
      <c r="K95" s="263"/>
      <c r="L95" s="263"/>
      <c r="M95" s="243">
        <f>SUM(B95:L95)</f>
        <v>6</v>
      </c>
      <c r="N95" s="44" t="s">
        <v>99</v>
      </c>
      <c r="O95" s="50"/>
      <c r="P95" s="1"/>
      <c r="Q95" s="1"/>
      <c r="R95" s="1"/>
      <c r="S95" s="2"/>
      <c r="T95" s="50"/>
      <c r="U95" s="50"/>
      <c r="V95" s="35"/>
      <c r="W95" s="35"/>
      <c r="X95" s="35"/>
      <c r="Y95" s="35"/>
      <c r="Z95" s="35"/>
      <c r="AA95" s="35"/>
    </row>
    <row r="96" spans="1:27" ht="15" customHeight="1" x14ac:dyDescent="0.25">
      <c r="A96" s="46" t="s">
        <v>96</v>
      </c>
      <c r="B96" s="34">
        <f>SUM(B90:B95)</f>
        <v>6</v>
      </c>
      <c r="C96" s="34">
        <f t="shared" ref="C96:L96" si="22">SUM(C90:C95)</f>
        <v>1</v>
      </c>
      <c r="D96" s="34">
        <f t="shared" si="22"/>
        <v>6</v>
      </c>
      <c r="E96" s="34">
        <f t="shared" si="22"/>
        <v>6</v>
      </c>
      <c r="F96" s="34">
        <f t="shared" si="22"/>
        <v>6</v>
      </c>
      <c r="G96" s="34">
        <f t="shared" si="22"/>
        <v>6</v>
      </c>
      <c r="H96" s="34">
        <f t="shared" si="22"/>
        <v>6</v>
      </c>
      <c r="I96" s="34">
        <f t="shared" si="22"/>
        <v>0</v>
      </c>
      <c r="J96" s="34">
        <f t="shared" si="22"/>
        <v>0</v>
      </c>
      <c r="K96" s="34">
        <f t="shared" si="22"/>
        <v>0</v>
      </c>
      <c r="L96" s="34">
        <f t="shared" si="22"/>
        <v>0</v>
      </c>
      <c r="M96" s="241"/>
      <c r="N96" s="44"/>
      <c r="O96" s="50"/>
      <c r="P96" s="1"/>
      <c r="Q96" s="1"/>
      <c r="R96" s="1"/>
      <c r="S96" s="2"/>
      <c r="T96" s="50"/>
      <c r="U96" s="50"/>
      <c r="V96" s="35"/>
      <c r="W96" s="35"/>
      <c r="X96" s="35"/>
      <c r="Y96" s="35"/>
      <c r="Z96" s="35"/>
      <c r="AA96" s="35"/>
    </row>
    <row r="97" spans="1:27" s="38" customFormat="1" ht="15" customHeight="1" thickBot="1" x14ac:dyDescent="0.3">
      <c r="A97" s="54"/>
      <c r="B97" s="55"/>
      <c r="C97" s="55"/>
      <c r="D97" s="55"/>
      <c r="E97" s="55"/>
      <c r="F97" s="55"/>
      <c r="G97" s="55"/>
      <c r="H97" s="55"/>
      <c r="I97" s="55"/>
      <c r="J97" s="37"/>
      <c r="K97" s="37"/>
      <c r="L97" s="37"/>
      <c r="M97" s="37"/>
      <c r="N97" s="56"/>
      <c r="O97" s="51"/>
      <c r="P97" s="1"/>
      <c r="Q97" s="1"/>
      <c r="R97" s="1"/>
      <c r="S97" s="2"/>
      <c r="T97" s="51"/>
      <c r="U97" s="51"/>
    </row>
    <row r="98" spans="1:27" s="38" customFormat="1" ht="49.5" customHeight="1" thickBot="1" x14ac:dyDescent="0.3">
      <c r="A98" s="215"/>
      <c r="B98" s="206" t="s">
        <v>90</v>
      </c>
      <c r="C98" s="189" t="s">
        <v>306</v>
      </c>
      <c r="D98" s="206" t="s">
        <v>91</v>
      </c>
      <c r="E98" s="206" t="s">
        <v>176</v>
      </c>
      <c r="F98" s="206" t="s">
        <v>92</v>
      </c>
      <c r="G98" s="206" t="s">
        <v>93</v>
      </c>
      <c r="H98" s="206" t="s">
        <v>94</v>
      </c>
      <c r="I98" s="206" t="s">
        <v>95</v>
      </c>
      <c r="J98" s="189" t="s">
        <v>260</v>
      </c>
      <c r="K98" s="214" t="s">
        <v>178</v>
      </c>
      <c r="L98" s="214" t="s">
        <v>179</v>
      </c>
      <c r="M98" s="262"/>
      <c r="N98" s="213"/>
      <c r="O98" s="51"/>
      <c r="P98" s="1"/>
      <c r="Q98" s="1"/>
      <c r="R98" s="1"/>
      <c r="S98" s="2"/>
      <c r="T98" s="51"/>
      <c r="U98" s="51"/>
    </row>
    <row r="99" spans="1:27" ht="15" customHeight="1" x14ac:dyDescent="0.25">
      <c r="A99" s="8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0"/>
      <c r="P99" s="1"/>
      <c r="Q99" s="1"/>
      <c r="R99" s="1"/>
      <c r="S99" s="2"/>
      <c r="T99" s="50"/>
      <c r="U99" s="50"/>
      <c r="V99" s="50"/>
      <c r="W99" s="50"/>
      <c r="X99" s="50"/>
      <c r="Y99" s="50"/>
      <c r="Z99" s="35"/>
      <c r="AA99" s="35"/>
    </row>
    <row r="100" spans="1:27" ht="15" customHeight="1" x14ac:dyDescent="0.25">
      <c r="A100" s="2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0"/>
      <c r="P100" s="1"/>
      <c r="Q100" s="1"/>
      <c r="R100" s="1"/>
      <c r="S100" s="2"/>
      <c r="T100" s="50"/>
      <c r="U100" s="50"/>
      <c r="V100" s="50"/>
      <c r="W100" s="50"/>
      <c r="X100" s="50"/>
      <c r="Y100" s="50"/>
      <c r="Z100" s="35"/>
      <c r="AA100" s="35"/>
    </row>
    <row r="101" spans="1:27" ht="15" customHeight="1" x14ac:dyDescent="0.25">
      <c r="A101" s="2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0"/>
      <c r="P101" s="1"/>
      <c r="Q101" s="1"/>
      <c r="R101" s="1"/>
      <c r="S101" s="2"/>
      <c r="T101" s="50"/>
      <c r="U101" s="50"/>
      <c r="V101" s="50"/>
      <c r="W101" s="50"/>
      <c r="X101" s="50"/>
      <c r="Y101" s="50"/>
      <c r="Z101" s="35"/>
      <c r="AA101" s="35"/>
    </row>
    <row r="102" spans="1:27" ht="15" customHeight="1" x14ac:dyDescent="0.25">
      <c r="A102" s="4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0"/>
      <c r="P102" s="1"/>
      <c r="Q102" s="1"/>
      <c r="R102" s="1"/>
      <c r="S102" s="2"/>
      <c r="T102" s="50"/>
      <c r="U102" s="50"/>
      <c r="V102" s="50"/>
      <c r="W102" s="50"/>
      <c r="X102" s="50"/>
      <c r="Y102" s="50"/>
      <c r="Z102" s="35"/>
      <c r="AA102" s="35"/>
    </row>
    <row r="103" spans="1:27" ht="150" customHeight="1" x14ac:dyDescent="0.25">
      <c r="A103" s="86"/>
      <c r="B103" s="112"/>
      <c r="C103" s="112"/>
      <c r="D103" s="50"/>
      <c r="E103" s="50"/>
      <c r="F103" s="53"/>
      <c r="G103" s="50"/>
      <c r="H103" s="53"/>
      <c r="I103" s="53"/>
      <c r="J103" s="53"/>
      <c r="K103" s="53"/>
      <c r="L103" s="53"/>
      <c r="M103" s="53"/>
      <c r="N103" s="86"/>
      <c r="O103" s="50"/>
      <c r="P103" s="1"/>
      <c r="Q103" s="53"/>
      <c r="R103" s="1"/>
      <c r="S103" s="2"/>
      <c r="T103" s="50"/>
      <c r="U103" s="50"/>
      <c r="V103" s="50"/>
      <c r="W103" s="50"/>
      <c r="X103" s="50"/>
      <c r="Y103" s="50"/>
      <c r="Z103" s="35"/>
      <c r="AA103" s="35"/>
    </row>
    <row r="104" spans="1:27" ht="15" customHeight="1" x14ac:dyDescent="0.25">
      <c r="A104" s="2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0"/>
      <c r="P104" s="36"/>
      <c r="Q104" s="36"/>
      <c r="R104" s="36"/>
      <c r="S104" s="10"/>
      <c r="T104" s="50"/>
      <c r="U104" s="50"/>
      <c r="V104" s="50"/>
      <c r="W104" s="50"/>
      <c r="X104" s="50"/>
      <c r="Y104" s="50"/>
      <c r="Z104" s="35"/>
      <c r="AA104" s="35"/>
    </row>
    <row r="105" spans="1:27" ht="15" customHeight="1" x14ac:dyDescent="0.25">
      <c r="A105" s="2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0"/>
      <c r="P105" s="326"/>
      <c r="Q105" s="326"/>
      <c r="R105" s="326"/>
      <c r="S105" s="326"/>
      <c r="T105" s="50"/>
      <c r="U105" s="50"/>
      <c r="V105" s="50"/>
      <c r="W105" s="50"/>
      <c r="X105" s="50"/>
      <c r="Y105" s="50"/>
      <c r="Z105" s="35"/>
      <c r="AA105" s="35"/>
    </row>
    <row r="106" spans="1:27" ht="15" customHeight="1" x14ac:dyDescent="0.25">
      <c r="A106" s="4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0"/>
      <c r="P106" s="1"/>
      <c r="Q106" s="1"/>
      <c r="R106" s="1"/>
      <c r="S106" s="2"/>
      <c r="T106" s="50"/>
      <c r="U106" s="50"/>
      <c r="V106" s="50"/>
      <c r="W106" s="50"/>
      <c r="X106" s="50"/>
      <c r="Y106" s="50"/>
      <c r="Z106" s="35"/>
      <c r="AA106" s="35"/>
    </row>
    <row r="107" spans="1:27" ht="15" customHeight="1" x14ac:dyDescent="0.25">
      <c r="A107" s="6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0"/>
      <c r="P107" s="1"/>
      <c r="Q107" s="1"/>
      <c r="R107" s="1"/>
      <c r="S107" s="2"/>
      <c r="T107" s="50"/>
      <c r="U107" s="50"/>
      <c r="V107" s="50"/>
      <c r="W107" s="50"/>
      <c r="X107" s="50"/>
      <c r="Y107" s="50"/>
      <c r="Z107" s="35"/>
      <c r="AA107" s="35"/>
    </row>
    <row r="108" spans="1:27" ht="15" customHeight="1" x14ac:dyDescent="0.25">
      <c r="A108" s="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0"/>
      <c r="P108" s="1"/>
      <c r="Q108" s="1"/>
      <c r="R108" s="1"/>
      <c r="S108" s="2"/>
      <c r="T108" s="50"/>
      <c r="U108" s="50"/>
      <c r="V108" s="50"/>
      <c r="W108" s="50"/>
      <c r="X108" s="50"/>
      <c r="Y108" s="50"/>
      <c r="Z108" s="35"/>
      <c r="AA108" s="35"/>
    </row>
    <row r="109" spans="1:27" ht="15" customHeight="1" x14ac:dyDescent="0.25">
      <c r="A109" s="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0"/>
      <c r="P109" s="1"/>
      <c r="Q109" s="1"/>
      <c r="R109" s="1"/>
      <c r="S109" s="2"/>
      <c r="T109" s="50"/>
      <c r="U109" s="50"/>
      <c r="V109" s="50"/>
      <c r="W109" s="50"/>
      <c r="X109" s="50"/>
      <c r="Y109" s="50"/>
      <c r="Z109" s="35"/>
      <c r="AA109" s="35"/>
    </row>
    <row r="110" spans="1:27" ht="15" customHeight="1" x14ac:dyDescent="0.25">
      <c r="A110" s="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0"/>
      <c r="P110" s="1"/>
      <c r="Q110" s="1"/>
      <c r="R110" s="1"/>
      <c r="S110" s="2"/>
      <c r="T110" s="50"/>
      <c r="U110" s="50"/>
      <c r="V110" s="50"/>
      <c r="W110" s="50"/>
      <c r="X110" s="50"/>
      <c r="Y110" s="50"/>
      <c r="Z110" s="35"/>
      <c r="AA110" s="35"/>
    </row>
    <row r="111" spans="1:27" ht="15" customHeight="1" x14ac:dyDescent="0.25">
      <c r="A111" s="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0"/>
      <c r="P111" s="1"/>
      <c r="Q111" s="1"/>
      <c r="R111" s="1"/>
      <c r="S111" s="2"/>
      <c r="T111" s="50"/>
      <c r="U111" s="50"/>
      <c r="V111" s="50"/>
      <c r="W111" s="50"/>
      <c r="X111" s="50"/>
      <c r="Y111" s="50"/>
      <c r="Z111" s="35"/>
      <c r="AA111" s="35"/>
    </row>
    <row r="112" spans="1:27" ht="15" customHeight="1" x14ac:dyDescent="0.25">
      <c r="A112" s="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0"/>
      <c r="P112" s="1"/>
      <c r="Q112" s="1"/>
      <c r="R112" s="1"/>
      <c r="S112" s="2"/>
      <c r="T112" s="50"/>
      <c r="U112" s="50"/>
      <c r="V112" s="50"/>
      <c r="W112" s="50"/>
      <c r="X112" s="50"/>
      <c r="Y112" s="50"/>
      <c r="Z112" s="35"/>
      <c r="AA112" s="35"/>
    </row>
    <row r="113" spans="1:27" ht="15" customHeight="1" x14ac:dyDescent="0.25">
      <c r="A113" s="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0"/>
      <c r="P113" s="1"/>
      <c r="Q113" s="1"/>
      <c r="R113" s="1"/>
      <c r="S113" s="2"/>
      <c r="T113" s="50"/>
      <c r="U113" s="50"/>
      <c r="V113" s="50"/>
      <c r="W113" s="50"/>
      <c r="X113" s="50"/>
      <c r="Y113" s="50"/>
      <c r="Z113" s="35"/>
      <c r="AA113" s="35"/>
    </row>
    <row r="114" spans="1:27" ht="15" customHeight="1" x14ac:dyDescent="0.25">
      <c r="A114" s="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0"/>
      <c r="P114" s="1"/>
      <c r="Q114" s="1"/>
      <c r="R114" s="1"/>
      <c r="S114" s="2"/>
      <c r="T114" s="50"/>
      <c r="U114" s="50"/>
      <c r="V114" s="50"/>
      <c r="W114" s="50"/>
      <c r="X114" s="50"/>
      <c r="Y114" s="50"/>
      <c r="Z114" s="35"/>
      <c r="AA114" s="35"/>
    </row>
    <row r="115" spans="1:27" ht="15" customHeight="1" x14ac:dyDescent="0.25">
      <c r="A115" s="12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0"/>
      <c r="P115" s="1"/>
      <c r="Q115" s="1"/>
      <c r="R115" s="1"/>
      <c r="S115" s="2"/>
      <c r="T115" s="50"/>
      <c r="U115" s="50"/>
      <c r="V115" s="50"/>
      <c r="W115" s="50"/>
      <c r="X115" s="50"/>
      <c r="Y115" s="50"/>
      <c r="Z115" s="35"/>
      <c r="AA115" s="35"/>
    </row>
    <row r="116" spans="1:27" ht="15" customHeight="1" x14ac:dyDescent="0.25">
      <c r="A116" s="4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0"/>
      <c r="P116" s="1"/>
      <c r="Q116" s="1"/>
      <c r="R116" s="1"/>
      <c r="S116" s="2"/>
      <c r="T116" s="50"/>
      <c r="U116" s="50"/>
      <c r="V116" s="50"/>
      <c r="W116" s="50"/>
      <c r="X116" s="50"/>
      <c r="Y116" s="50"/>
      <c r="Z116" s="35"/>
      <c r="AA116" s="35"/>
    </row>
    <row r="117" spans="1:27" ht="15" customHeight="1" x14ac:dyDescent="0.25">
      <c r="A117" s="6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0"/>
      <c r="P117" s="1"/>
      <c r="Q117" s="1"/>
      <c r="R117" s="1"/>
      <c r="S117" s="2"/>
      <c r="T117" s="50"/>
      <c r="U117" s="50"/>
      <c r="V117" s="50"/>
      <c r="W117" s="50"/>
      <c r="X117" s="50"/>
      <c r="Y117" s="50"/>
      <c r="Z117" s="35"/>
      <c r="AA117" s="35"/>
    </row>
    <row r="118" spans="1:27" ht="15" customHeight="1" x14ac:dyDescent="0.25">
      <c r="A118" s="2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0"/>
      <c r="P118" s="1"/>
      <c r="Q118" s="1"/>
      <c r="R118" s="1"/>
      <c r="S118" s="8"/>
      <c r="T118" s="50"/>
      <c r="U118" s="50"/>
      <c r="V118" s="50"/>
      <c r="W118" s="50"/>
      <c r="X118" s="50"/>
      <c r="Y118" s="50"/>
      <c r="Z118" s="35"/>
      <c r="AA118" s="35"/>
    </row>
    <row r="119" spans="1:27" ht="15" customHeight="1" x14ac:dyDescent="0.25">
      <c r="A119" s="11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0"/>
      <c r="P119" s="7"/>
      <c r="Q119" s="7"/>
      <c r="R119" s="7"/>
      <c r="S119" s="7"/>
      <c r="T119" s="50"/>
      <c r="U119" s="50"/>
      <c r="V119" s="50"/>
      <c r="W119" s="50"/>
      <c r="X119" s="50"/>
      <c r="Y119" s="50"/>
      <c r="Z119" s="35"/>
      <c r="AA119" s="35"/>
    </row>
    <row r="120" spans="1:27" ht="15" customHeight="1" x14ac:dyDescent="0.25">
      <c r="A120" s="11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0"/>
      <c r="P120" s="326"/>
      <c r="Q120" s="326"/>
      <c r="R120" s="326"/>
      <c r="S120" s="326"/>
      <c r="T120" s="50"/>
      <c r="U120" s="50"/>
      <c r="V120" s="50"/>
      <c r="W120" s="50"/>
      <c r="X120" s="50"/>
      <c r="Y120" s="50"/>
      <c r="Z120" s="35"/>
      <c r="AA120" s="35"/>
    </row>
    <row r="121" spans="1:27" ht="15" customHeight="1" x14ac:dyDescent="0.25">
      <c r="A121" s="8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0"/>
      <c r="P121" s="1"/>
      <c r="Q121" s="1"/>
      <c r="R121" s="1"/>
      <c r="S121" s="8"/>
      <c r="T121" s="50"/>
      <c r="U121" s="50"/>
      <c r="V121" s="50"/>
      <c r="W121" s="50"/>
      <c r="X121" s="50"/>
      <c r="Y121" s="50"/>
      <c r="Z121" s="35"/>
      <c r="AA121" s="35"/>
    </row>
    <row r="122" spans="1:27" ht="15" customHeight="1" x14ac:dyDescent="0.25">
      <c r="A122" s="8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0"/>
      <c r="P122" s="1"/>
      <c r="Q122" s="1"/>
      <c r="R122" s="1"/>
      <c r="S122" s="8"/>
      <c r="T122" s="50"/>
      <c r="U122" s="50"/>
      <c r="V122" s="50"/>
      <c r="W122" s="50"/>
      <c r="X122" s="50"/>
      <c r="Y122" s="50"/>
      <c r="Z122" s="35"/>
      <c r="AA122" s="35"/>
    </row>
    <row r="123" spans="1:27" ht="15" customHeight="1" x14ac:dyDescent="0.25">
      <c r="A123" s="8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0"/>
      <c r="P123" s="1"/>
      <c r="Q123" s="1"/>
      <c r="R123" s="1"/>
      <c r="S123" s="11"/>
      <c r="T123" s="50"/>
      <c r="U123" s="50"/>
      <c r="V123" s="50"/>
      <c r="W123" s="50"/>
      <c r="X123" s="50"/>
      <c r="Y123" s="50"/>
      <c r="Z123" s="35"/>
      <c r="AA123" s="35"/>
    </row>
    <row r="124" spans="1:27" ht="15" customHeight="1" x14ac:dyDescent="0.25">
      <c r="A124" s="4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0"/>
      <c r="P124" s="1"/>
      <c r="Q124" s="1"/>
      <c r="R124" s="1"/>
      <c r="S124" s="8"/>
      <c r="T124" s="50"/>
      <c r="U124" s="50"/>
      <c r="V124" s="50"/>
      <c r="W124" s="50"/>
      <c r="X124" s="50"/>
      <c r="Y124" s="50"/>
      <c r="Z124" s="35"/>
      <c r="AA124" s="35"/>
    </row>
    <row r="125" spans="1:27" ht="15" customHeight="1" x14ac:dyDescent="0.25">
      <c r="A125" s="6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0"/>
      <c r="P125" s="1"/>
      <c r="Q125" s="1"/>
      <c r="R125" s="1"/>
      <c r="S125" s="2"/>
      <c r="T125" s="50"/>
      <c r="U125" s="50"/>
      <c r="V125" s="50"/>
      <c r="W125" s="50"/>
      <c r="X125" s="50"/>
      <c r="Y125" s="50"/>
      <c r="Z125" s="35"/>
      <c r="AA125" s="35"/>
    </row>
    <row r="126" spans="1:27" ht="15" customHeight="1" x14ac:dyDescent="0.25">
      <c r="A126" s="11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0"/>
      <c r="P126" s="1"/>
      <c r="Q126" s="1"/>
      <c r="R126" s="1"/>
      <c r="S126" s="2"/>
      <c r="T126" s="50"/>
      <c r="U126" s="50"/>
      <c r="V126" s="50"/>
      <c r="W126" s="50"/>
      <c r="X126" s="50"/>
      <c r="Y126" s="50"/>
      <c r="Z126" s="35"/>
      <c r="AA126" s="35"/>
    </row>
    <row r="127" spans="1:27" ht="15" customHeight="1" x14ac:dyDescent="0.25">
      <c r="A127" s="1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0"/>
      <c r="P127" s="1"/>
      <c r="Q127" s="1"/>
      <c r="R127" s="1"/>
      <c r="S127" s="2"/>
      <c r="T127" s="50"/>
      <c r="U127" s="50"/>
      <c r="V127" s="50"/>
      <c r="W127" s="50"/>
      <c r="X127" s="50"/>
      <c r="Y127" s="50"/>
      <c r="Z127" s="35"/>
      <c r="AA127" s="35"/>
    </row>
    <row r="128" spans="1:27" ht="15" customHeight="1" x14ac:dyDescent="0.25">
      <c r="A128" s="8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35"/>
      <c r="AA128" s="35"/>
    </row>
    <row r="129" spans="1:27" ht="15" customHeight="1" x14ac:dyDescent="0.25">
      <c r="A129" s="4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35"/>
      <c r="AA129" s="35"/>
    </row>
    <row r="130" spans="1:27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35"/>
      <c r="AA130" s="35"/>
    </row>
    <row r="131" spans="1:27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35"/>
      <c r="AA131" s="35"/>
    </row>
    <row r="132" spans="1:27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35"/>
      <c r="AA132" s="35"/>
    </row>
    <row r="133" spans="1:27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35"/>
      <c r="AA133" s="35"/>
    </row>
    <row r="134" spans="1:27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35"/>
      <c r="AA134" s="35"/>
    </row>
    <row r="135" spans="1:27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35"/>
      <c r="AA135" s="35"/>
    </row>
    <row r="136" spans="1:27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35"/>
      <c r="AA136" s="35"/>
    </row>
    <row r="137" spans="1:27" x14ac:dyDescent="0.25"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x14ac:dyDescent="0.25"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x14ac:dyDescent="0.25"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x14ac:dyDescent="0.25"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x14ac:dyDescent="0.25"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</sheetData>
  <mergeCells count="19">
    <mergeCell ref="A1:A2"/>
    <mergeCell ref="A45:D45"/>
    <mergeCell ref="P3:S3"/>
    <mergeCell ref="Q12:S12"/>
    <mergeCell ref="P18:S18"/>
    <mergeCell ref="P35:S35"/>
    <mergeCell ref="A3:D3"/>
    <mergeCell ref="A14:D14"/>
    <mergeCell ref="A28:D28"/>
    <mergeCell ref="A34:D34"/>
    <mergeCell ref="M1:M2"/>
    <mergeCell ref="A74:D74"/>
    <mergeCell ref="A89:D89"/>
    <mergeCell ref="P105:S105"/>
    <mergeCell ref="P120:S120"/>
    <mergeCell ref="P48:S48"/>
    <mergeCell ref="P66:S66"/>
    <mergeCell ref="A55:D55"/>
    <mergeCell ref="A66:D6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A5" sqref="A5"/>
    </sheetView>
  </sheetViews>
  <sheetFormatPr defaultRowHeight="15" x14ac:dyDescent="0.25"/>
  <cols>
    <col min="1" max="1" width="56.42578125" customWidth="1"/>
    <col min="2" max="2" width="15.7109375" customWidth="1"/>
    <col min="3" max="3" width="12.85546875" customWidth="1"/>
    <col min="4" max="4" width="13.28515625" customWidth="1"/>
    <col min="5" max="5" width="12" customWidth="1"/>
    <col min="6" max="6" width="11.140625" customWidth="1"/>
    <col min="7" max="7" width="11.42578125" customWidth="1"/>
    <col min="8" max="8" width="15.140625" customWidth="1"/>
    <col min="11" max="11" width="31.140625" customWidth="1"/>
  </cols>
  <sheetData>
    <row r="1" spans="1:15" ht="150" customHeight="1" thickBot="1" x14ac:dyDescent="0.3">
      <c r="A1" s="334"/>
      <c r="B1" s="39"/>
      <c r="C1" s="40"/>
      <c r="D1" s="40"/>
      <c r="E1" s="40"/>
      <c r="F1" s="40"/>
      <c r="G1" s="40"/>
      <c r="H1" s="40"/>
      <c r="I1" s="40"/>
      <c r="J1" s="318" t="s">
        <v>341</v>
      </c>
      <c r="K1" s="42"/>
    </row>
    <row r="2" spans="1:15" ht="46.5" customHeight="1" x14ac:dyDescent="0.25">
      <c r="A2" s="335"/>
      <c r="B2" s="307" t="s">
        <v>89</v>
      </c>
      <c r="C2" s="201" t="s">
        <v>90</v>
      </c>
      <c r="D2" s="201" t="s">
        <v>91</v>
      </c>
      <c r="E2" s="200" t="s">
        <v>176</v>
      </c>
      <c r="F2" s="200" t="s">
        <v>92</v>
      </c>
      <c r="G2" s="200" t="s">
        <v>93</v>
      </c>
      <c r="H2" s="200" t="s">
        <v>94</v>
      </c>
      <c r="I2" s="200" t="s">
        <v>95</v>
      </c>
      <c r="J2" s="319"/>
      <c r="K2" s="198"/>
    </row>
    <row r="3" spans="1:15" ht="15" customHeight="1" x14ac:dyDescent="0.25">
      <c r="A3" s="333" t="s">
        <v>295</v>
      </c>
      <c r="B3" s="333"/>
      <c r="C3" s="333"/>
      <c r="D3" s="333"/>
      <c r="E3" s="306"/>
      <c r="F3" s="58"/>
      <c r="G3" s="58"/>
      <c r="H3" s="58"/>
      <c r="I3" s="167"/>
      <c r="J3" s="266"/>
      <c r="K3" s="59" t="s">
        <v>98</v>
      </c>
    </row>
    <row r="4" spans="1:15" ht="15" customHeight="1" x14ac:dyDescent="0.25">
      <c r="A4" s="305" t="s">
        <v>186</v>
      </c>
      <c r="B4" s="308">
        <v>1</v>
      </c>
      <c r="C4" s="309"/>
      <c r="D4" s="309"/>
      <c r="E4" s="152">
        <v>1</v>
      </c>
      <c r="F4" s="152">
        <v>1</v>
      </c>
      <c r="G4" s="152">
        <v>1</v>
      </c>
      <c r="H4" s="155"/>
      <c r="I4" s="156"/>
      <c r="J4" s="267">
        <f>SUM(B4:I4)</f>
        <v>4</v>
      </c>
      <c r="K4" s="151" t="s">
        <v>300</v>
      </c>
      <c r="L4" s="147"/>
    </row>
    <row r="5" spans="1:15" ht="15" customHeight="1" x14ac:dyDescent="0.25">
      <c r="A5" s="158" t="s">
        <v>118</v>
      </c>
      <c r="B5" s="149"/>
      <c r="C5" s="149">
        <v>1</v>
      </c>
      <c r="D5" s="149">
        <v>1</v>
      </c>
      <c r="E5" s="149">
        <v>1</v>
      </c>
      <c r="F5" s="149">
        <v>1</v>
      </c>
      <c r="G5" s="149">
        <v>1</v>
      </c>
      <c r="H5" s="149">
        <v>1</v>
      </c>
      <c r="I5" s="149"/>
      <c r="J5" s="260">
        <f>SUM(B5:I5)</f>
        <v>6</v>
      </c>
      <c r="K5" s="151" t="s">
        <v>297</v>
      </c>
      <c r="L5" s="157"/>
      <c r="M5" s="14"/>
      <c r="N5" s="14"/>
      <c r="O5" s="14"/>
    </row>
    <row r="6" spans="1:15" ht="15" customHeight="1" x14ac:dyDescent="0.25">
      <c r="A6" s="158" t="s">
        <v>113</v>
      </c>
      <c r="B6" s="149"/>
      <c r="C6" s="149">
        <v>1</v>
      </c>
      <c r="D6" s="149">
        <v>1</v>
      </c>
      <c r="E6" s="149">
        <v>1</v>
      </c>
      <c r="F6" s="149">
        <v>1</v>
      </c>
      <c r="G6" s="149">
        <v>1</v>
      </c>
      <c r="H6" s="149">
        <v>1</v>
      </c>
      <c r="I6" s="149"/>
      <c r="J6" s="260">
        <f>SUM(B6:I6)</f>
        <v>6</v>
      </c>
      <c r="K6" s="151" t="s">
        <v>297</v>
      </c>
      <c r="L6" s="157"/>
      <c r="M6" s="14"/>
      <c r="N6" s="60"/>
      <c r="O6" s="14"/>
    </row>
    <row r="7" spans="1:15" ht="15" customHeight="1" x14ac:dyDescent="0.25">
      <c r="A7" s="159" t="s">
        <v>114</v>
      </c>
      <c r="B7" s="149"/>
      <c r="C7" s="149">
        <v>1</v>
      </c>
      <c r="D7" s="149">
        <v>1</v>
      </c>
      <c r="E7" s="149">
        <v>1</v>
      </c>
      <c r="F7" s="149">
        <v>1</v>
      </c>
      <c r="G7" s="149">
        <v>1</v>
      </c>
      <c r="H7" s="149">
        <v>1</v>
      </c>
      <c r="I7" s="149"/>
      <c r="J7" s="260">
        <f>SUM(B7:I7)</f>
        <v>6</v>
      </c>
      <c r="K7" s="151" t="s">
        <v>297</v>
      </c>
      <c r="L7" s="157"/>
      <c r="M7" s="14"/>
      <c r="N7" s="60"/>
      <c r="O7" s="14"/>
    </row>
    <row r="8" spans="1:15" ht="15.75" thickBot="1" x14ac:dyDescent="0.3">
      <c r="A8" s="61" t="s">
        <v>96</v>
      </c>
      <c r="B8" s="62">
        <f t="shared" ref="B8:I8" si="0">SUM(B3:B7)</f>
        <v>1</v>
      </c>
      <c r="C8" s="62">
        <f t="shared" si="0"/>
        <v>3</v>
      </c>
      <c r="D8" s="62">
        <f t="shared" si="0"/>
        <v>3</v>
      </c>
      <c r="E8" s="62">
        <f t="shared" si="0"/>
        <v>4</v>
      </c>
      <c r="F8" s="62">
        <f t="shared" si="0"/>
        <v>4</v>
      </c>
      <c r="G8" s="62">
        <f t="shared" si="0"/>
        <v>4</v>
      </c>
      <c r="H8" s="62">
        <f t="shared" si="0"/>
        <v>3</v>
      </c>
      <c r="I8" s="62">
        <f t="shared" si="0"/>
        <v>0</v>
      </c>
      <c r="J8" s="242"/>
      <c r="K8" s="177"/>
      <c r="L8" s="53"/>
      <c r="M8" s="53"/>
      <c r="N8" s="53"/>
      <c r="O8" s="50"/>
    </row>
  </sheetData>
  <mergeCells count="3">
    <mergeCell ref="A3:D3"/>
    <mergeCell ref="A1:A2"/>
    <mergeCell ref="J1:J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H24" sqref="H24"/>
    </sheetView>
  </sheetViews>
  <sheetFormatPr defaultRowHeight="15" x14ac:dyDescent="0.25"/>
  <cols>
    <col min="1" max="1" width="44.28515625" customWidth="1"/>
    <col min="2" max="2" width="13.7109375" customWidth="1"/>
    <col min="3" max="4" width="16.7109375" customWidth="1"/>
    <col min="5" max="5" width="13.28515625" customWidth="1"/>
    <col min="6" max="6" width="13.5703125" customWidth="1"/>
    <col min="7" max="7" width="12.42578125" customWidth="1"/>
    <col min="9" max="9" width="15.140625" customWidth="1"/>
    <col min="10" max="11" width="11.28515625" customWidth="1"/>
    <col min="12" max="12" width="31.140625" customWidth="1"/>
  </cols>
  <sheetData>
    <row r="1" spans="1:17" ht="150" customHeight="1" thickBot="1" x14ac:dyDescent="0.3">
      <c r="A1" s="334"/>
      <c r="B1" s="39"/>
      <c r="C1" s="40"/>
      <c r="D1" s="40"/>
      <c r="E1" s="40"/>
      <c r="F1" s="40"/>
      <c r="G1" s="40"/>
      <c r="H1" s="40"/>
      <c r="I1" s="40"/>
      <c r="J1" s="40"/>
      <c r="K1" s="318" t="s">
        <v>341</v>
      </c>
      <c r="L1" s="42"/>
    </row>
    <row r="2" spans="1:17" ht="62.25" customHeight="1" x14ac:dyDescent="0.25">
      <c r="A2" s="335"/>
      <c r="B2" s="199" t="s">
        <v>89</v>
      </c>
      <c r="C2" s="200" t="s">
        <v>90</v>
      </c>
      <c r="D2" s="189" t="s">
        <v>306</v>
      </c>
      <c r="E2" s="200" t="s">
        <v>91</v>
      </c>
      <c r="F2" s="200" t="s">
        <v>176</v>
      </c>
      <c r="G2" s="200" t="s">
        <v>92</v>
      </c>
      <c r="H2" s="200" t="s">
        <v>93</v>
      </c>
      <c r="I2" s="200" t="s">
        <v>94</v>
      </c>
      <c r="J2" s="200" t="s">
        <v>95</v>
      </c>
      <c r="K2" s="319"/>
      <c r="L2" s="198"/>
    </row>
    <row r="3" spans="1:17" ht="15" customHeight="1" x14ac:dyDescent="0.25">
      <c r="A3" s="324" t="s">
        <v>191</v>
      </c>
      <c r="B3" s="325"/>
      <c r="C3" s="325"/>
      <c r="D3" s="325"/>
      <c r="E3" s="325"/>
      <c r="F3" s="58"/>
      <c r="G3" s="58"/>
      <c r="H3" s="58"/>
      <c r="I3" s="58"/>
      <c r="J3" s="58"/>
      <c r="K3" s="266"/>
      <c r="L3" s="59" t="s">
        <v>98</v>
      </c>
    </row>
    <row r="4" spans="1:17" ht="15" customHeight="1" x14ac:dyDescent="0.25">
      <c r="A4" s="140" t="s">
        <v>187</v>
      </c>
      <c r="B4" s="168"/>
      <c r="C4" s="169">
        <v>1</v>
      </c>
      <c r="D4" s="169"/>
      <c r="E4" s="169">
        <v>1</v>
      </c>
      <c r="F4" s="168">
        <v>1</v>
      </c>
      <c r="G4" s="168">
        <v>1</v>
      </c>
      <c r="H4" s="168">
        <v>1</v>
      </c>
      <c r="I4" s="169">
        <v>1</v>
      </c>
      <c r="J4" s="169"/>
      <c r="K4" s="270">
        <f>SUM(B4:J4)</f>
        <v>6</v>
      </c>
      <c r="L4" s="162" t="s">
        <v>97</v>
      </c>
    </row>
    <row r="5" spans="1:17" ht="15" customHeight="1" x14ac:dyDescent="0.25">
      <c r="A5" s="178" t="s">
        <v>188</v>
      </c>
      <c r="B5" s="168">
        <v>1</v>
      </c>
      <c r="C5" s="179">
        <v>0</v>
      </c>
      <c r="D5" s="179"/>
      <c r="E5" s="179">
        <v>0</v>
      </c>
      <c r="F5" s="168">
        <v>1</v>
      </c>
      <c r="G5" s="168">
        <v>1</v>
      </c>
      <c r="H5" s="168">
        <v>1</v>
      </c>
      <c r="I5" s="179"/>
      <c r="J5" s="168"/>
      <c r="K5" s="271">
        <f>SUM(B5:J5)</f>
        <v>4</v>
      </c>
      <c r="L5" s="162" t="s">
        <v>192</v>
      </c>
    </row>
    <row r="6" spans="1:17" ht="15" customHeight="1" x14ac:dyDescent="0.25">
      <c r="A6" s="178" t="s">
        <v>189</v>
      </c>
      <c r="B6" s="168">
        <v>1</v>
      </c>
      <c r="C6" s="179">
        <v>0</v>
      </c>
      <c r="D6" s="179"/>
      <c r="E6" s="179">
        <v>0</v>
      </c>
      <c r="F6" s="168">
        <v>1</v>
      </c>
      <c r="G6" s="168">
        <v>1</v>
      </c>
      <c r="H6" s="168">
        <v>1</v>
      </c>
      <c r="I6" s="179"/>
      <c r="J6" s="168"/>
      <c r="K6" s="271">
        <f>SUM(B6:J6)</f>
        <v>4</v>
      </c>
      <c r="L6" s="162" t="s">
        <v>192</v>
      </c>
    </row>
    <row r="7" spans="1:17" ht="15" customHeight="1" x14ac:dyDescent="0.25">
      <c r="A7" s="178" t="s">
        <v>190</v>
      </c>
      <c r="B7" s="168"/>
      <c r="C7" s="168">
        <v>1</v>
      </c>
      <c r="D7" s="168">
        <v>1</v>
      </c>
      <c r="E7" s="168">
        <v>1</v>
      </c>
      <c r="F7" s="168">
        <v>1</v>
      </c>
      <c r="G7" s="168">
        <v>1</v>
      </c>
      <c r="H7" s="168">
        <v>1</v>
      </c>
      <c r="I7" s="168">
        <v>1</v>
      </c>
      <c r="J7" s="168"/>
      <c r="K7" s="271">
        <f>SUM(B7:J7)</f>
        <v>7</v>
      </c>
      <c r="L7" s="162" t="s">
        <v>99</v>
      </c>
    </row>
    <row r="8" spans="1:17" ht="15" customHeight="1" x14ac:dyDescent="0.25">
      <c r="A8" s="165" t="s">
        <v>96</v>
      </c>
      <c r="B8" s="166">
        <f t="shared" ref="B8:J8" si="0">SUM(B3:B7)</f>
        <v>2</v>
      </c>
      <c r="C8" s="166">
        <f t="shared" si="0"/>
        <v>2</v>
      </c>
      <c r="D8" s="166">
        <v>1</v>
      </c>
      <c r="E8" s="166">
        <f t="shared" si="0"/>
        <v>2</v>
      </c>
      <c r="F8" s="166">
        <f t="shared" si="0"/>
        <v>4</v>
      </c>
      <c r="G8" s="166">
        <f t="shared" si="0"/>
        <v>4</v>
      </c>
      <c r="H8" s="166">
        <f t="shared" si="0"/>
        <v>4</v>
      </c>
      <c r="I8" s="166">
        <f t="shared" si="0"/>
        <v>2</v>
      </c>
      <c r="J8" s="166">
        <f t="shared" si="0"/>
        <v>0</v>
      </c>
      <c r="K8" s="268"/>
      <c r="L8" s="181"/>
    </row>
    <row r="9" spans="1:17" ht="15" customHeight="1" thickBot="1" x14ac:dyDescent="0.3">
      <c r="A9" s="336" t="s">
        <v>193</v>
      </c>
      <c r="B9" s="337"/>
      <c r="C9" s="337"/>
      <c r="D9" s="337"/>
      <c r="E9" s="337"/>
      <c r="F9" s="68"/>
      <c r="G9" s="68"/>
      <c r="H9" s="68"/>
      <c r="I9" s="68"/>
      <c r="J9" s="68"/>
      <c r="K9" s="269"/>
      <c r="L9" s="59"/>
    </row>
    <row r="10" spans="1:17" ht="15" customHeight="1" thickTop="1" x14ac:dyDescent="0.25">
      <c r="A10" s="141" t="s">
        <v>195</v>
      </c>
      <c r="B10" s="168">
        <v>1</v>
      </c>
      <c r="C10" s="170">
        <v>0</v>
      </c>
      <c r="D10" s="170"/>
      <c r="E10" s="170">
        <v>0</v>
      </c>
      <c r="F10" s="168">
        <v>1</v>
      </c>
      <c r="G10" s="168">
        <v>1</v>
      </c>
      <c r="H10" s="168">
        <v>1</v>
      </c>
      <c r="I10" s="170">
        <v>0</v>
      </c>
      <c r="J10" s="169"/>
      <c r="K10" s="270">
        <f>SUM(B10:J10)</f>
        <v>4</v>
      </c>
      <c r="L10" s="162" t="s">
        <v>192</v>
      </c>
    </row>
    <row r="11" spans="1:17" ht="15.75" thickBot="1" x14ac:dyDescent="0.3">
      <c r="A11" s="66" t="s">
        <v>96</v>
      </c>
      <c r="B11" s="67">
        <f t="shared" ref="B11:J11" si="1">SUM(B9:B10)</f>
        <v>1</v>
      </c>
      <c r="C11" s="67">
        <f t="shared" si="1"/>
        <v>0</v>
      </c>
      <c r="D11" s="67">
        <v>0</v>
      </c>
      <c r="E11" s="67">
        <f t="shared" si="1"/>
        <v>0</v>
      </c>
      <c r="F11" s="67">
        <f t="shared" si="1"/>
        <v>1</v>
      </c>
      <c r="G11" s="67">
        <f t="shared" si="1"/>
        <v>1</v>
      </c>
      <c r="H11" s="67">
        <f t="shared" si="1"/>
        <v>1</v>
      </c>
      <c r="I11" s="67">
        <f t="shared" si="1"/>
        <v>0</v>
      </c>
      <c r="J11" s="67">
        <f t="shared" si="1"/>
        <v>0</v>
      </c>
      <c r="K11" s="78"/>
      <c r="L11" s="177"/>
    </row>
    <row r="12" spans="1:17" x14ac:dyDescent="0.25">
      <c r="A12" s="336" t="s">
        <v>301</v>
      </c>
      <c r="B12" s="337"/>
      <c r="C12" s="337"/>
      <c r="D12" s="337"/>
      <c r="E12" s="337"/>
      <c r="F12" s="68"/>
      <c r="G12" s="68"/>
      <c r="H12" s="68"/>
      <c r="I12" s="68"/>
      <c r="J12" s="68"/>
      <c r="K12" s="269"/>
      <c r="L12" s="59"/>
      <c r="M12" s="14"/>
      <c r="N12" s="14"/>
      <c r="O12" s="14"/>
      <c r="P12" s="14"/>
      <c r="Q12" s="14"/>
    </row>
    <row r="13" spans="1:17" x14ac:dyDescent="0.25">
      <c r="A13" s="180" t="s">
        <v>67</v>
      </c>
      <c r="B13" s="161"/>
      <c r="C13" s="161">
        <v>1</v>
      </c>
      <c r="D13" s="161"/>
      <c r="E13" s="161">
        <v>1</v>
      </c>
      <c r="F13" s="161">
        <v>1</v>
      </c>
      <c r="G13" s="161">
        <v>1</v>
      </c>
      <c r="H13" s="161">
        <v>1</v>
      </c>
      <c r="I13" s="161">
        <v>1</v>
      </c>
      <c r="J13" s="161"/>
      <c r="K13" s="243">
        <f>SUM(C13:J13)</f>
        <v>6</v>
      </c>
      <c r="L13" s="162" t="s">
        <v>97</v>
      </c>
      <c r="M13" s="60"/>
      <c r="N13" s="60"/>
      <c r="O13" s="60"/>
      <c r="P13" s="60"/>
      <c r="Q13" s="14"/>
    </row>
    <row r="14" spans="1:17" x14ac:dyDescent="0.25">
      <c r="A14" s="180" t="s">
        <v>73</v>
      </c>
      <c r="B14" s="161"/>
      <c r="C14" s="161">
        <v>1</v>
      </c>
      <c r="D14" s="161"/>
      <c r="E14" s="161">
        <v>1</v>
      </c>
      <c r="F14" s="161">
        <v>1</v>
      </c>
      <c r="G14" s="161">
        <v>1</v>
      </c>
      <c r="H14" s="161">
        <v>1</v>
      </c>
      <c r="I14" s="161">
        <v>1</v>
      </c>
      <c r="J14" s="161"/>
      <c r="K14" s="243">
        <f>SUM(C14:J14)</f>
        <v>6</v>
      </c>
      <c r="L14" s="162" t="s">
        <v>97</v>
      </c>
      <c r="M14" s="60"/>
      <c r="N14" s="60"/>
      <c r="O14" s="60"/>
      <c r="P14" s="60"/>
      <c r="Q14" s="14"/>
    </row>
    <row r="15" spans="1:17" x14ac:dyDescent="0.25">
      <c r="A15" s="173" t="s">
        <v>202</v>
      </c>
      <c r="B15" s="169"/>
      <c r="C15" s="169">
        <v>2</v>
      </c>
      <c r="D15" s="169"/>
      <c r="E15" s="169">
        <v>1</v>
      </c>
      <c r="F15" s="169">
        <v>1</v>
      </c>
      <c r="G15" s="169">
        <v>1</v>
      </c>
      <c r="H15" s="169">
        <v>1</v>
      </c>
      <c r="I15" s="169">
        <v>2</v>
      </c>
      <c r="J15" s="169"/>
      <c r="K15" s="270">
        <f>SUM(C15:J15)</f>
        <v>8</v>
      </c>
      <c r="L15" s="162" t="s">
        <v>209</v>
      </c>
      <c r="M15" s="53"/>
      <c r="O15" s="14"/>
      <c r="P15" s="14"/>
      <c r="Q15" s="14"/>
    </row>
    <row r="16" spans="1:17" ht="15.75" thickBot="1" x14ac:dyDescent="0.3">
      <c r="A16" s="66" t="s">
        <v>96</v>
      </c>
      <c r="B16" s="67">
        <f t="shared" ref="B16:J16" si="2">SUM(B12:B15)</f>
        <v>0</v>
      </c>
      <c r="C16" s="67">
        <f t="shared" si="2"/>
        <v>4</v>
      </c>
      <c r="D16" s="67">
        <v>0</v>
      </c>
      <c r="E16" s="67">
        <f t="shared" si="2"/>
        <v>3</v>
      </c>
      <c r="F16" s="67">
        <f t="shared" si="2"/>
        <v>3</v>
      </c>
      <c r="G16" s="67">
        <f t="shared" si="2"/>
        <v>3</v>
      </c>
      <c r="H16" s="67">
        <f t="shared" si="2"/>
        <v>3</v>
      </c>
      <c r="I16" s="67">
        <f t="shared" si="2"/>
        <v>4</v>
      </c>
      <c r="J16" s="67">
        <f t="shared" si="2"/>
        <v>0</v>
      </c>
      <c r="K16" s="78"/>
      <c r="L16" s="177"/>
      <c r="M16" s="35"/>
    </row>
  </sheetData>
  <mergeCells count="5">
    <mergeCell ref="K1:K2"/>
    <mergeCell ref="A3:E3"/>
    <mergeCell ref="A9:E9"/>
    <mergeCell ref="A12:E12"/>
    <mergeCell ref="A1:A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K11" sqref="K11"/>
    </sheetView>
  </sheetViews>
  <sheetFormatPr defaultRowHeight="15" x14ac:dyDescent="0.25"/>
  <cols>
    <col min="1" max="1" width="46" customWidth="1"/>
    <col min="2" max="2" width="12.5703125" customWidth="1"/>
    <col min="3" max="3" width="11.28515625" customWidth="1"/>
    <col min="4" max="4" width="10.85546875" customWidth="1"/>
    <col min="5" max="5" width="11.5703125" customWidth="1"/>
    <col min="7" max="7" width="14.42578125" customWidth="1"/>
    <col min="10" max="11" width="13" customWidth="1"/>
    <col min="12" max="12" width="34.7109375" customWidth="1"/>
  </cols>
  <sheetData>
    <row r="1" spans="1:12" ht="150" customHeight="1" thickBot="1" x14ac:dyDescent="0.3">
      <c r="A1" s="334"/>
      <c r="B1" s="75"/>
      <c r="C1" s="75"/>
      <c r="D1" s="75"/>
      <c r="E1" s="75"/>
      <c r="F1" s="75"/>
      <c r="G1" s="75"/>
      <c r="H1" s="75"/>
      <c r="I1" s="75"/>
      <c r="J1" s="41"/>
      <c r="K1" s="318" t="s">
        <v>341</v>
      </c>
      <c r="L1" s="98"/>
    </row>
    <row r="2" spans="1:12" ht="71.25" customHeight="1" thickBot="1" x14ac:dyDescent="0.3">
      <c r="A2" s="340"/>
      <c r="B2" s="201" t="s">
        <v>90</v>
      </c>
      <c r="C2" s="201" t="s">
        <v>91</v>
      </c>
      <c r="D2" s="201" t="s">
        <v>176</v>
      </c>
      <c r="E2" s="201" t="s">
        <v>92</v>
      </c>
      <c r="F2" s="201" t="s">
        <v>93</v>
      </c>
      <c r="G2" s="201" t="s">
        <v>94</v>
      </c>
      <c r="H2" s="201" t="s">
        <v>95</v>
      </c>
      <c r="I2" s="201" t="s">
        <v>287</v>
      </c>
      <c r="J2" s="190" t="s">
        <v>271</v>
      </c>
      <c r="K2" s="319"/>
      <c r="L2" s="98"/>
    </row>
    <row r="3" spans="1:12" ht="15.75" x14ac:dyDescent="0.25">
      <c r="A3" s="322" t="s">
        <v>196</v>
      </c>
      <c r="B3" s="323"/>
      <c r="C3" s="323"/>
      <c r="D3" s="99"/>
      <c r="E3" s="99"/>
      <c r="F3" s="99"/>
      <c r="G3" s="99"/>
      <c r="H3" s="99"/>
      <c r="I3" s="99"/>
      <c r="J3" s="100"/>
      <c r="K3" s="272"/>
      <c r="L3" s="101" t="s">
        <v>98</v>
      </c>
    </row>
    <row r="4" spans="1:12" x14ac:dyDescent="0.25">
      <c r="A4" s="310" t="s">
        <v>38</v>
      </c>
      <c r="B4" s="28">
        <v>1</v>
      </c>
      <c r="C4" s="28">
        <v>1</v>
      </c>
      <c r="D4" s="28">
        <v>1</v>
      </c>
      <c r="E4" s="28">
        <v>1</v>
      </c>
      <c r="F4" s="28">
        <v>1</v>
      </c>
      <c r="G4" s="28">
        <v>1</v>
      </c>
      <c r="H4" s="69"/>
      <c r="I4" s="69"/>
      <c r="J4" s="221"/>
      <c r="K4" s="276">
        <f>SUM(B4:J4)</f>
        <v>6</v>
      </c>
      <c r="L4" s="149" t="s">
        <v>97</v>
      </c>
    </row>
    <row r="5" spans="1:12" x14ac:dyDescent="0.25">
      <c r="A5" s="8" t="s">
        <v>39</v>
      </c>
      <c r="B5" s="161">
        <v>1</v>
      </c>
      <c r="C5" s="28">
        <v>1</v>
      </c>
      <c r="D5" s="28">
        <v>1</v>
      </c>
      <c r="E5" s="28">
        <v>1</v>
      </c>
      <c r="F5" s="28">
        <v>1</v>
      </c>
      <c r="G5" s="28">
        <v>1</v>
      </c>
      <c r="H5" s="69"/>
      <c r="I5" s="69"/>
      <c r="J5" s="221"/>
      <c r="K5" s="276">
        <f t="shared" ref="K5:K7" si="0">SUM(B5:J5)</f>
        <v>6</v>
      </c>
      <c r="L5" s="149" t="s">
        <v>97</v>
      </c>
    </row>
    <row r="6" spans="1:12" x14ac:dyDescent="0.25">
      <c r="A6" s="103" t="s">
        <v>204</v>
      </c>
      <c r="B6" s="65">
        <v>2</v>
      </c>
      <c r="C6" s="65">
        <v>1</v>
      </c>
      <c r="D6" s="65">
        <v>1</v>
      </c>
      <c r="E6" s="65">
        <v>1</v>
      </c>
      <c r="F6" s="65">
        <v>1</v>
      </c>
      <c r="G6" s="65">
        <v>2</v>
      </c>
      <c r="H6" s="65"/>
      <c r="I6" s="65"/>
      <c r="J6" s="74"/>
      <c r="K6" s="276">
        <f t="shared" si="0"/>
        <v>8</v>
      </c>
      <c r="L6" s="44" t="s">
        <v>210</v>
      </c>
    </row>
    <row r="7" spans="1:12" x14ac:dyDescent="0.25">
      <c r="A7" s="103" t="s">
        <v>203</v>
      </c>
      <c r="B7" s="65">
        <v>2</v>
      </c>
      <c r="C7" s="65">
        <v>1</v>
      </c>
      <c r="D7" s="65">
        <v>1</v>
      </c>
      <c r="E7" s="65">
        <v>1</v>
      </c>
      <c r="F7" s="65">
        <v>1</v>
      </c>
      <c r="G7" s="65">
        <v>2</v>
      </c>
      <c r="H7" s="65"/>
      <c r="I7" s="65"/>
      <c r="J7" s="74"/>
      <c r="K7" s="276">
        <f t="shared" si="0"/>
        <v>8</v>
      </c>
      <c r="L7" s="44" t="s">
        <v>209</v>
      </c>
    </row>
    <row r="8" spans="1:12" ht="15.75" thickBot="1" x14ac:dyDescent="0.3">
      <c r="A8" s="66" t="s">
        <v>96</v>
      </c>
      <c r="B8" s="67">
        <f t="shared" ref="B8:G8" si="1">SUM(B3:B7)</f>
        <v>6</v>
      </c>
      <c r="C8" s="67">
        <f t="shared" si="1"/>
        <v>4</v>
      </c>
      <c r="D8" s="67">
        <f t="shared" si="1"/>
        <v>4</v>
      </c>
      <c r="E8" s="67">
        <f t="shared" si="1"/>
        <v>4</v>
      </c>
      <c r="F8" s="67">
        <f t="shared" si="1"/>
        <v>4</v>
      </c>
      <c r="G8" s="67">
        <f t="shared" si="1"/>
        <v>6</v>
      </c>
      <c r="H8" s="67">
        <f>SUM(H3:H6)</f>
        <v>0</v>
      </c>
      <c r="I8" s="67">
        <v>0</v>
      </c>
      <c r="J8" s="62">
        <v>0</v>
      </c>
      <c r="K8" s="242"/>
      <c r="L8" s="63"/>
    </row>
    <row r="9" spans="1:12" ht="15.75" x14ac:dyDescent="0.25">
      <c r="A9" s="322" t="s">
        <v>201</v>
      </c>
      <c r="B9" s="323"/>
      <c r="C9" s="323"/>
      <c r="D9" s="104"/>
      <c r="E9" s="104"/>
      <c r="F9" s="104"/>
      <c r="G9" s="104"/>
      <c r="H9" s="105"/>
      <c r="I9" s="105"/>
      <c r="J9" s="106"/>
      <c r="K9" s="273"/>
      <c r="L9" s="107"/>
    </row>
    <row r="10" spans="1:12" x14ac:dyDescent="0.25">
      <c r="A10" s="103" t="s">
        <v>205</v>
      </c>
      <c r="B10" s="65">
        <v>2</v>
      </c>
      <c r="C10" s="65">
        <v>1</v>
      </c>
      <c r="D10" s="65">
        <v>1</v>
      </c>
      <c r="E10" s="65">
        <v>1</v>
      </c>
      <c r="F10" s="65">
        <v>1</v>
      </c>
      <c r="G10" s="65">
        <v>2</v>
      </c>
      <c r="H10" s="65"/>
      <c r="I10" s="65"/>
      <c r="J10" s="74"/>
      <c r="K10" s="243">
        <f>SUM(B10:J10)</f>
        <v>8</v>
      </c>
      <c r="L10" s="44" t="s">
        <v>210</v>
      </c>
    </row>
    <row r="11" spans="1:12" x14ac:dyDescent="0.25">
      <c r="A11" s="102" t="s">
        <v>206</v>
      </c>
      <c r="B11" s="65">
        <v>2</v>
      </c>
      <c r="C11" s="65">
        <v>1</v>
      </c>
      <c r="D11" s="65">
        <v>1</v>
      </c>
      <c r="E11" s="65">
        <v>1</v>
      </c>
      <c r="F11" s="65">
        <v>1</v>
      </c>
      <c r="G11" s="65">
        <v>2</v>
      </c>
      <c r="H11" s="69">
        <v>1</v>
      </c>
      <c r="I11" s="69">
        <v>1</v>
      </c>
      <c r="J11" s="74"/>
      <c r="K11" s="243">
        <f>SUM(B11:J11)</f>
        <v>10</v>
      </c>
      <c r="L11" s="44" t="s">
        <v>288</v>
      </c>
    </row>
    <row r="12" spans="1:12" x14ac:dyDescent="0.25">
      <c r="A12" s="312" t="s">
        <v>207</v>
      </c>
      <c r="B12" s="169">
        <v>2</v>
      </c>
      <c r="C12" s="65">
        <v>1</v>
      </c>
      <c r="D12" s="65">
        <v>1</v>
      </c>
      <c r="E12" s="65">
        <v>1</v>
      </c>
      <c r="F12" s="65">
        <v>1</v>
      </c>
      <c r="G12" s="65">
        <v>2</v>
      </c>
      <c r="H12" s="69"/>
      <c r="I12" s="274"/>
      <c r="J12" s="274"/>
      <c r="K12" s="277">
        <f>SUM(B12:J12)</f>
        <v>8</v>
      </c>
      <c r="L12" s="44" t="s">
        <v>210</v>
      </c>
    </row>
    <row r="13" spans="1:12" x14ac:dyDescent="0.25">
      <c r="A13" s="311" t="s">
        <v>208</v>
      </c>
      <c r="B13" s="65">
        <v>2</v>
      </c>
      <c r="C13" s="65">
        <v>1</v>
      </c>
      <c r="D13" s="65">
        <v>1</v>
      </c>
      <c r="E13" s="65">
        <v>1</v>
      </c>
      <c r="F13" s="65">
        <v>1</v>
      </c>
      <c r="G13" s="65">
        <v>2</v>
      </c>
      <c r="H13" s="69"/>
      <c r="I13" s="274"/>
      <c r="J13" s="274"/>
      <c r="K13" s="277">
        <f>SUM(B13:J13)</f>
        <v>8</v>
      </c>
      <c r="L13" s="44" t="s">
        <v>210</v>
      </c>
    </row>
    <row r="14" spans="1:12" ht="15.75" thickBot="1" x14ac:dyDescent="0.3">
      <c r="A14" s="66" t="s">
        <v>96</v>
      </c>
      <c r="B14" s="67">
        <f t="shared" ref="B14:G14" si="2">SUM(B10:B13)</f>
        <v>8</v>
      </c>
      <c r="C14" s="67">
        <f t="shared" si="2"/>
        <v>4</v>
      </c>
      <c r="D14" s="67">
        <f t="shared" si="2"/>
        <v>4</v>
      </c>
      <c r="E14" s="67">
        <f t="shared" si="2"/>
        <v>4</v>
      </c>
      <c r="F14" s="67">
        <f t="shared" si="2"/>
        <v>4</v>
      </c>
      <c r="G14" s="67">
        <f t="shared" si="2"/>
        <v>8</v>
      </c>
      <c r="H14" s="67">
        <f>SUM(H10:H13)</f>
        <v>1</v>
      </c>
      <c r="I14" s="78">
        <f>SUM(I10:I13)</f>
        <v>1</v>
      </c>
      <c r="J14" s="78">
        <v>0</v>
      </c>
      <c r="K14" s="78"/>
      <c r="L14" s="63"/>
    </row>
    <row r="15" spans="1:12" x14ac:dyDescent="0.25">
      <c r="A15" s="338" t="s">
        <v>197</v>
      </c>
      <c r="B15" s="339"/>
      <c r="C15" s="339"/>
      <c r="D15" s="104"/>
      <c r="E15" s="104"/>
      <c r="F15" s="104"/>
      <c r="G15" s="104"/>
      <c r="H15" s="104"/>
      <c r="I15" s="109"/>
      <c r="J15" s="109"/>
      <c r="K15" s="109"/>
      <c r="L15" s="101"/>
    </row>
    <row r="16" spans="1:12" x14ac:dyDescent="0.25">
      <c r="A16" s="111" t="s">
        <v>199</v>
      </c>
      <c r="B16" s="65">
        <v>2</v>
      </c>
      <c r="C16" s="65">
        <v>1</v>
      </c>
      <c r="D16" s="65">
        <v>1</v>
      </c>
      <c r="E16" s="65">
        <v>1</v>
      </c>
      <c r="F16" s="65">
        <v>1</v>
      </c>
      <c r="G16" s="65">
        <v>2</v>
      </c>
      <c r="H16" s="69">
        <v>1</v>
      </c>
      <c r="I16" s="69">
        <v>1</v>
      </c>
      <c r="J16" s="246" t="s">
        <v>340</v>
      </c>
      <c r="K16" s="243">
        <f>SUM(B16:J16)</f>
        <v>10</v>
      </c>
      <c r="L16" s="44" t="s">
        <v>211</v>
      </c>
    </row>
    <row r="17" spans="1:12" x14ac:dyDescent="0.25">
      <c r="A17" s="110" t="s">
        <v>200</v>
      </c>
      <c r="B17" s="65">
        <v>2</v>
      </c>
      <c r="C17" s="65">
        <v>1</v>
      </c>
      <c r="D17" s="65">
        <v>1</v>
      </c>
      <c r="E17" s="65">
        <v>1</v>
      </c>
      <c r="F17" s="65">
        <v>1</v>
      </c>
      <c r="G17" s="65">
        <v>2</v>
      </c>
      <c r="H17" s="69">
        <v>1</v>
      </c>
      <c r="I17" s="69">
        <v>1</v>
      </c>
      <c r="J17" s="246" t="s">
        <v>340</v>
      </c>
      <c r="K17" s="243">
        <f>SUM(B17:J17)</f>
        <v>10</v>
      </c>
      <c r="L17" s="44" t="s">
        <v>211</v>
      </c>
    </row>
    <row r="18" spans="1:12" x14ac:dyDescent="0.25">
      <c r="A18" s="187" t="s">
        <v>304</v>
      </c>
      <c r="B18" s="65">
        <v>2</v>
      </c>
      <c r="C18" s="65">
        <v>1</v>
      </c>
      <c r="D18" s="65">
        <v>1</v>
      </c>
      <c r="E18" s="65">
        <v>1</v>
      </c>
      <c r="F18" s="65">
        <v>1</v>
      </c>
      <c r="G18" s="65">
        <v>2</v>
      </c>
      <c r="H18" s="69">
        <v>1</v>
      </c>
      <c r="I18" s="69">
        <v>1</v>
      </c>
      <c r="J18" s="246" t="s">
        <v>340</v>
      </c>
      <c r="K18" s="243">
        <f>SUM(B18:J18)</f>
        <v>10</v>
      </c>
      <c r="L18" s="44" t="s">
        <v>211</v>
      </c>
    </row>
    <row r="19" spans="1:12" x14ac:dyDescent="0.25">
      <c r="A19" s="110" t="s">
        <v>198</v>
      </c>
      <c r="B19" s="76">
        <v>2</v>
      </c>
      <c r="C19" s="76">
        <v>1</v>
      </c>
      <c r="D19" s="76">
        <v>1</v>
      </c>
      <c r="E19" s="76">
        <v>1</v>
      </c>
      <c r="F19" s="76">
        <v>1</v>
      </c>
      <c r="G19" s="76">
        <v>2</v>
      </c>
      <c r="H19" s="76">
        <v>1</v>
      </c>
      <c r="I19" s="76">
        <v>1</v>
      </c>
      <c r="J19" s="246" t="s">
        <v>340</v>
      </c>
      <c r="K19" s="275">
        <f>SUM(B19:J19)</f>
        <v>10</v>
      </c>
      <c r="L19" s="77" t="s">
        <v>211</v>
      </c>
    </row>
    <row r="20" spans="1:12" ht="15.75" thickBot="1" x14ac:dyDescent="0.3">
      <c r="A20" s="66" t="s">
        <v>96</v>
      </c>
      <c r="B20" s="67">
        <f>SUM(B16:B19)</f>
        <v>8</v>
      </c>
      <c r="C20" s="67">
        <f t="shared" ref="C20:I20" si="3">SUM(C16:C19)</f>
        <v>4</v>
      </c>
      <c r="D20" s="67">
        <f t="shared" si="3"/>
        <v>4</v>
      </c>
      <c r="E20" s="67">
        <f t="shared" si="3"/>
        <v>4</v>
      </c>
      <c r="F20" s="67">
        <f t="shared" si="3"/>
        <v>4</v>
      </c>
      <c r="G20" s="67">
        <f t="shared" si="3"/>
        <v>8</v>
      </c>
      <c r="H20" s="67">
        <f t="shared" si="3"/>
        <v>4</v>
      </c>
      <c r="I20" s="67">
        <f t="shared" si="3"/>
        <v>4</v>
      </c>
      <c r="J20" s="78">
        <v>4</v>
      </c>
      <c r="K20" s="78"/>
      <c r="L20" s="63"/>
    </row>
  </sheetData>
  <mergeCells count="5">
    <mergeCell ref="A3:C3"/>
    <mergeCell ref="A9:C9"/>
    <mergeCell ref="A15:C15"/>
    <mergeCell ref="A1:A2"/>
    <mergeCell ref="K1:K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workbookViewId="0">
      <selection activeCell="N5" sqref="N5"/>
    </sheetView>
  </sheetViews>
  <sheetFormatPr defaultRowHeight="15" x14ac:dyDescent="0.25"/>
  <cols>
    <col min="1" max="1" width="42.140625" customWidth="1"/>
    <col min="2" max="2" width="15.42578125" customWidth="1"/>
    <col min="3" max="3" width="12.7109375" customWidth="1"/>
    <col min="4" max="4" width="13.28515625" customWidth="1"/>
    <col min="5" max="5" width="11.28515625" customWidth="1"/>
    <col min="6" max="6" width="12.140625" customWidth="1"/>
    <col min="7" max="7" width="12.85546875" customWidth="1"/>
    <col min="9" max="9" width="17.5703125" customWidth="1"/>
    <col min="10" max="10" width="31.140625" customWidth="1"/>
  </cols>
  <sheetData>
    <row r="1" spans="1:12" ht="150" customHeight="1" thickBot="1" x14ac:dyDescent="0.3">
      <c r="A1" s="334"/>
      <c r="B1" s="40"/>
      <c r="C1" s="40"/>
      <c r="D1" s="40"/>
      <c r="E1" s="40"/>
      <c r="F1" s="40"/>
      <c r="G1" s="40"/>
      <c r="H1" s="40"/>
      <c r="I1" s="318" t="s">
        <v>341</v>
      </c>
      <c r="J1" s="42"/>
    </row>
    <row r="2" spans="1:12" ht="73.5" customHeight="1" x14ac:dyDescent="0.25">
      <c r="A2" s="335"/>
      <c r="B2" s="200" t="s">
        <v>90</v>
      </c>
      <c r="C2" s="200" t="s">
        <v>91</v>
      </c>
      <c r="D2" s="200" t="s">
        <v>176</v>
      </c>
      <c r="E2" s="200" t="s">
        <v>92</v>
      </c>
      <c r="F2" s="200" t="s">
        <v>93</v>
      </c>
      <c r="G2" s="200" t="s">
        <v>94</v>
      </c>
      <c r="H2" s="200" t="s">
        <v>95</v>
      </c>
      <c r="I2" s="319"/>
      <c r="J2" s="198"/>
    </row>
    <row r="3" spans="1:12" ht="15" customHeight="1" x14ac:dyDescent="0.25">
      <c r="A3" s="324" t="s">
        <v>212</v>
      </c>
      <c r="B3" s="325"/>
      <c r="C3" s="325"/>
      <c r="D3" s="58"/>
      <c r="E3" s="58"/>
      <c r="F3" s="58"/>
      <c r="G3" s="58"/>
      <c r="H3" s="58"/>
      <c r="I3" s="266"/>
      <c r="J3" s="176" t="s">
        <v>98</v>
      </c>
      <c r="K3" s="50"/>
      <c r="L3" s="50"/>
    </row>
    <row r="4" spans="1:12" ht="15" customHeight="1" x14ac:dyDescent="0.25">
      <c r="A4" s="171" t="s">
        <v>131</v>
      </c>
      <c r="B4" s="161">
        <v>1</v>
      </c>
      <c r="C4" s="161">
        <v>1</v>
      </c>
      <c r="D4" s="161">
        <v>1</v>
      </c>
      <c r="E4" s="161">
        <v>1</v>
      </c>
      <c r="F4" s="161">
        <v>1</v>
      </c>
      <c r="G4" s="161">
        <v>1</v>
      </c>
      <c r="H4" s="164"/>
      <c r="I4" s="243">
        <f>SUM(B4:H4)</f>
        <v>6</v>
      </c>
      <c r="J4" s="162" t="s">
        <v>97</v>
      </c>
      <c r="K4" s="53"/>
      <c r="L4" s="50"/>
    </row>
    <row r="5" spans="1:12" ht="15" customHeight="1" x14ac:dyDescent="0.25">
      <c r="A5" s="171" t="s">
        <v>132</v>
      </c>
      <c r="B5" s="161">
        <v>1</v>
      </c>
      <c r="C5" s="161">
        <v>1</v>
      </c>
      <c r="D5" s="161">
        <v>1</v>
      </c>
      <c r="E5" s="161">
        <v>1</v>
      </c>
      <c r="F5" s="161">
        <v>1</v>
      </c>
      <c r="G5" s="161">
        <v>1</v>
      </c>
      <c r="H5" s="164"/>
      <c r="I5" s="243">
        <f>SUM(B5:H5)</f>
        <v>6</v>
      </c>
      <c r="J5" s="162" t="s">
        <v>97</v>
      </c>
      <c r="K5" s="53"/>
      <c r="L5" s="50"/>
    </row>
    <row r="6" spans="1:12" ht="15" customHeight="1" x14ac:dyDescent="0.25">
      <c r="A6" s="172" t="s">
        <v>218</v>
      </c>
      <c r="B6" s="169">
        <v>1</v>
      </c>
      <c r="C6" s="169">
        <v>1</v>
      </c>
      <c r="D6" s="169">
        <v>1</v>
      </c>
      <c r="E6" s="169">
        <v>1</v>
      </c>
      <c r="F6" s="169">
        <v>1</v>
      </c>
      <c r="G6" s="169">
        <v>1</v>
      </c>
      <c r="H6" s="169"/>
      <c r="I6" s="270">
        <f>SUM(B6:H6)</f>
        <v>6</v>
      </c>
      <c r="J6" s="162" t="s">
        <v>97</v>
      </c>
    </row>
    <row r="7" spans="1:12" ht="15" customHeight="1" x14ac:dyDescent="0.25">
      <c r="A7" s="171" t="s">
        <v>217</v>
      </c>
      <c r="B7" s="169">
        <v>1</v>
      </c>
      <c r="C7" s="169">
        <v>1</v>
      </c>
      <c r="D7" s="169">
        <v>1</v>
      </c>
      <c r="E7" s="169">
        <v>1</v>
      </c>
      <c r="F7" s="169">
        <v>1</v>
      </c>
      <c r="G7" s="169">
        <v>1</v>
      </c>
      <c r="H7" s="169"/>
      <c r="I7" s="270">
        <f>SUM(B7:H7)</f>
        <v>6</v>
      </c>
      <c r="J7" s="162" t="s">
        <v>97</v>
      </c>
    </row>
    <row r="8" spans="1:12" ht="15" customHeight="1" x14ac:dyDescent="0.25">
      <c r="A8" s="173" t="s">
        <v>214</v>
      </c>
      <c r="B8" s="169">
        <v>2</v>
      </c>
      <c r="C8" s="169">
        <v>1</v>
      </c>
      <c r="D8" s="169">
        <v>1</v>
      </c>
      <c r="E8" s="169">
        <v>1</v>
      </c>
      <c r="F8" s="169">
        <v>1</v>
      </c>
      <c r="G8" s="169">
        <v>2</v>
      </c>
      <c r="H8" s="169"/>
      <c r="I8" s="270">
        <f>SUM(B8:H8)</f>
        <v>8</v>
      </c>
      <c r="J8" s="162" t="s">
        <v>209</v>
      </c>
    </row>
    <row r="9" spans="1:12" ht="15" customHeight="1" thickBot="1" x14ac:dyDescent="0.3">
      <c r="A9" s="66" t="s">
        <v>96</v>
      </c>
      <c r="B9" s="67">
        <f t="shared" ref="B9:H9" si="0">SUM(B3:B8)</f>
        <v>6</v>
      </c>
      <c r="C9" s="67">
        <f t="shared" si="0"/>
        <v>5</v>
      </c>
      <c r="D9" s="67">
        <f t="shared" si="0"/>
        <v>5</v>
      </c>
      <c r="E9" s="67">
        <f t="shared" si="0"/>
        <v>5</v>
      </c>
      <c r="F9" s="67">
        <f t="shared" si="0"/>
        <v>5</v>
      </c>
      <c r="G9" s="67">
        <f t="shared" si="0"/>
        <v>6</v>
      </c>
      <c r="H9" s="67">
        <f t="shared" si="0"/>
        <v>0</v>
      </c>
      <c r="I9" s="78"/>
      <c r="J9" s="177"/>
    </row>
    <row r="10" spans="1:12" ht="15" customHeight="1" x14ac:dyDescent="0.25">
      <c r="A10" s="324" t="s">
        <v>213</v>
      </c>
      <c r="B10" s="325"/>
      <c r="C10" s="325"/>
      <c r="D10" s="68"/>
      <c r="E10" s="68"/>
      <c r="F10" s="68"/>
      <c r="G10" s="68"/>
      <c r="H10" s="68"/>
      <c r="I10" s="269"/>
      <c r="J10" s="59"/>
    </row>
    <row r="11" spans="1:12" ht="15" customHeight="1" x14ac:dyDescent="0.25">
      <c r="A11" s="174" t="s">
        <v>215</v>
      </c>
      <c r="B11" s="169">
        <v>2</v>
      </c>
      <c r="C11" s="169">
        <v>1</v>
      </c>
      <c r="D11" s="169">
        <v>1</v>
      </c>
      <c r="E11" s="169">
        <v>1</v>
      </c>
      <c r="F11" s="169">
        <v>1</v>
      </c>
      <c r="G11" s="169">
        <v>2</v>
      </c>
      <c r="H11" s="169"/>
      <c r="I11" s="270">
        <f>SUM(B11:H11)</f>
        <v>8</v>
      </c>
      <c r="J11" s="162" t="s">
        <v>209</v>
      </c>
    </row>
    <row r="12" spans="1:12" ht="15" customHeight="1" x14ac:dyDescent="0.25">
      <c r="A12" s="175" t="s">
        <v>216</v>
      </c>
      <c r="B12" s="169">
        <v>2</v>
      </c>
      <c r="C12" s="169">
        <v>1</v>
      </c>
      <c r="D12" s="169">
        <v>1</v>
      </c>
      <c r="E12" s="169">
        <v>1</v>
      </c>
      <c r="F12" s="169">
        <v>1</v>
      </c>
      <c r="G12" s="169">
        <v>2</v>
      </c>
      <c r="H12" s="69"/>
      <c r="I12" s="277">
        <f>SUM(B12:H12)</f>
        <v>8</v>
      </c>
      <c r="J12" s="162" t="s">
        <v>209</v>
      </c>
    </row>
    <row r="13" spans="1:12" ht="15" customHeight="1" thickBot="1" x14ac:dyDescent="0.3">
      <c r="A13" s="66" t="s">
        <v>96</v>
      </c>
      <c r="B13" s="67">
        <f t="shared" ref="B13:G13" si="1">SUM(B11:B12)</f>
        <v>4</v>
      </c>
      <c r="C13" s="67">
        <f t="shared" si="1"/>
        <v>2</v>
      </c>
      <c r="D13" s="67">
        <f t="shared" si="1"/>
        <v>2</v>
      </c>
      <c r="E13" s="67">
        <f t="shared" si="1"/>
        <v>2</v>
      </c>
      <c r="F13" s="67">
        <f t="shared" si="1"/>
        <v>2</v>
      </c>
      <c r="G13" s="67">
        <f t="shared" si="1"/>
        <v>4</v>
      </c>
      <c r="H13" s="67">
        <f>SUM(H10:H11)</f>
        <v>0</v>
      </c>
      <c r="I13" s="78"/>
      <c r="J13" s="177"/>
    </row>
    <row r="97" ht="6.75" customHeight="1" x14ac:dyDescent="0.25"/>
    <row r="99" ht="12.75" customHeight="1" x14ac:dyDescent="0.25"/>
  </sheetData>
  <mergeCells count="4">
    <mergeCell ref="A3:C3"/>
    <mergeCell ref="A10:C10"/>
    <mergeCell ref="A1:A2"/>
    <mergeCell ref="I1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opLeftCell="A28" workbookViewId="0">
      <selection activeCell="I59" sqref="I59"/>
    </sheetView>
  </sheetViews>
  <sheetFormatPr defaultRowHeight="15" x14ac:dyDescent="0.25"/>
  <cols>
    <col min="1" max="1" width="49.140625" customWidth="1"/>
    <col min="2" max="2" width="15.7109375" customWidth="1"/>
    <col min="3" max="3" width="12.85546875" customWidth="1"/>
    <col min="4" max="4" width="10.42578125" customWidth="1"/>
    <col min="5" max="5" width="11.42578125" customWidth="1"/>
    <col min="6" max="6" width="12.28515625" customWidth="1"/>
    <col min="7" max="7" width="14.85546875" customWidth="1"/>
    <col min="8" max="9" width="14.42578125" customWidth="1"/>
    <col min="10" max="10" width="31.140625" customWidth="1"/>
  </cols>
  <sheetData>
    <row r="1" spans="1:10" ht="150" customHeight="1" thickBot="1" x14ac:dyDescent="0.3">
      <c r="A1" s="334"/>
      <c r="B1" s="40"/>
      <c r="C1" s="40"/>
      <c r="D1" s="40"/>
      <c r="E1" s="40"/>
      <c r="F1" s="40"/>
      <c r="G1" s="75"/>
      <c r="H1" s="75"/>
      <c r="I1" s="318" t="s">
        <v>339</v>
      </c>
      <c r="J1" s="341"/>
    </row>
    <row r="2" spans="1:10" ht="81" customHeight="1" x14ac:dyDescent="0.25">
      <c r="A2" s="335"/>
      <c r="B2" s="200" t="s">
        <v>221</v>
      </c>
      <c r="C2" s="200" t="s">
        <v>219</v>
      </c>
      <c r="D2" s="200" t="s">
        <v>176</v>
      </c>
      <c r="E2" s="200" t="s">
        <v>92</v>
      </c>
      <c r="F2" s="200" t="s">
        <v>94</v>
      </c>
      <c r="G2" s="201" t="s">
        <v>337</v>
      </c>
      <c r="H2" s="201" t="s">
        <v>259</v>
      </c>
      <c r="I2" s="319"/>
      <c r="J2" s="342"/>
    </row>
    <row r="3" spans="1:10" ht="15" customHeight="1" x14ac:dyDescent="0.25">
      <c r="A3" s="331" t="s">
        <v>343</v>
      </c>
      <c r="B3" s="325"/>
      <c r="C3" s="325"/>
      <c r="D3" s="58"/>
      <c r="E3" s="58"/>
      <c r="F3" s="58"/>
      <c r="G3" s="58"/>
      <c r="H3" s="58"/>
      <c r="I3" s="58"/>
      <c r="J3" s="26" t="s">
        <v>98</v>
      </c>
    </row>
    <row r="4" spans="1:10" ht="15" customHeight="1" x14ac:dyDescent="0.25">
      <c r="A4" s="72">
        <v>698011</v>
      </c>
      <c r="B4" s="65">
        <v>1</v>
      </c>
      <c r="C4" s="65">
        <v>1</v>
      </c>
      <c r="D4" s="65">
        <v>1</v>
      </c>
      <c r="E4" s="65">
        <v>1</v>
      </c>
      <c r="F4" s="65">
        <v>1</v>
      </c>
      <c r="G4" s="65">
        <v>1</v>
      </c>
      <c r="H4" s="65">
        <v>1</v>
      </c>
      <c r="I4" s="279">
        <f>SUM(B4:H4)</f>
        <v>7</v>
      </c>
      <c r="J4" s="74" t="s">
        <v>220</v>
      </c>
    </row>
    <row r="5" spans="1:10" ht="15" customHeight="1" x14ac:dyDescent="0.25">
      <c r="A5" s="72">
        <v>209005</v>
      </c>
      <c r="B5" s="65">
        <v>1</v>
      </c>
      <c r="C5" s="65">
        <v>1</v>
      </c>
      <c r="D5" s="65">
        <v>1</v>
      </c>
      <c r="E5" s="65">
        <v>1</v>
      </c>
      <c r="F5" s="65">
        <v>1</v>
      </c>
      <c r="G5" s="65">
        <v>1</v>
      </c>
      <c r="H5" s="65">
        <v>1</v>
      </c>
      <c r="I5" s="279">
        <f t="shared" ref="I5:I52" si="0">SUM(B5:H5)</f>
        <v>7</v>
      </c>
      <c r="J5" s="74" t="s">
        <v>220</v>
      </c>
    </row>
    <row r="6" spans="1:10" ht="15" customHeight="1" x14ac:dyDescent="0.25">
      <c r="A6" s="72">
        <v>301019</v>
      </c>
      <c r="B6" s="65">
        <v>1</v>
      </c>
      <c r="C6" s="65">
        <v>1</v>
      </c>
      <c r="D6" s="65">
        <v>1</v>
      </c>
      <c r="E6" s="65">
        <v>1</v>
      </c>
      <c r="F6" s="65">
        <v>1</v>
      </c>
      <c r="G6" s="65">
        <v>1</v>
      </c>
      <c r="H6" s="65">
        <v>1</v>
      </c>
      <c r="I6" s="279">
        <f t="shared" si="0"/>
        <v>7</v>
      </c>
      <c r="J6" s="74" t="s">
        <v>220</v>
      </c>
    </row>
    <row r="7" spans="1:10" ht="15" customHeight="1" x14ac:dyDescent="0.25">
      <c r="A7" s="72">
        <v>312020</v>
      </c>
      <c r="B7" s="65">
        <v>1</v>
      </c>
      <c r="C7" s="65">
        <v>1</v>
      </c>
      <c r="D7" s="65">
        <v>1</v>
      </c>
      <c r="E7" s="65">
        <v>1</v>
      </c>
      <c r="F7" s="65">
        <v>1</v>
      </c>
      <c r="G7" s="65">
        <v>1</v>
      </c>
      <c r="H7" s="65">
        <v>1</v>
      </c>
      <c r="I7" s="279">
        <f t="shared" si="0"/>
        <v>7</v>
      </c>
      <c r="J7" s="74" t="s">
        <v>220</v>
      </c>
    </row>
    <row r="8" spans="1:10" ht="15" customHeight="1" thickBot="1" x14ac:dyDescent="0.3">
      <c r="A8" s="70" t="s">
        <v>96</v>
      </c>
      <c r="B8" s="71">
        <f>SUM(B4:B7)</f>
        <v>4</v>
      </c>
      <c r="C8" s="71">
        <f t="shared" ref="C8:H8" si="1">SUM(C4:C7)</f>
        <v>4</v>
      </c>
      <c r="D8" s="71">
        <f t="shared" si="1"/>
        <v>4</v>
      </c>
      <c r="E8" s="71">
        <f t="shared" si="1"/>
        <v>4</v>
      </c>
      <c r="F8" s="71">
        <f t="shared" si="1"/>
        <v>4</v>
      </c>
      <c r="G8" s="71">
        <f t="shared" si="1"/>
        <v>4</v>
      </c>
      <c r="H8" s="71">
        <f t="shared" si="1"/>
        <v>4</v>
      </c>
      <c r="I8" s="278"/>
      <c r="J8" s="74"/>
    </row>
    <row r="9" spans="1:10" ht="15" customHeight="1" x14ac:dyDescent="0.25">
      <c r="A9" s="331" t="s">
        <v>344</v>
      </c>
      <c r="B9" s="325"/>
      <c r="C9" s="325"/>
      <c r="D9" s="58"/>
      <c r="E9" s="58"/>
      <c r="F9" s="58"/>
      <c r="G9" s="58"/>
      <c r="H9" s="58"/>
      <c r="I9" s="58"/>
      <c r="J9" s="26"/>
    </row>
    <row r="10" spans="1:10" ht="15" customHeight="1" x14ac:dyDescent="0.25">
      <c r="A10" s="73">
        <v>312001</v>
      </c>
      <c r="B10" s="65">
        <v>1</v>
      </c>
      <c r="C10" s="65">
        <v>1</v>
      </c>
      <c r="D10" s="65">
        <v>1</v>
      </c>
      <c r="E10" s="65">
        <v>1</v>
      </c>
      <c r="F10" s="65">
        <v>1</v>
      </c>
      <c r="G10" s="65">
        <v>1</v>
      </c>
      <c r="H10" s="65">
        <v>1</v>
      </c>
      <c r="I10" s="279">
        <f t="shared" si="0"/>
        <v>7</v>
      </c>
      <c r="J10" s="74" t="s">
        <v>220</v>
      </c>
    </row>
    <row r="11" spans="1:10" ht="15" customHeight="1" x14ac:dyDescent="0.25">
      <c r="A11" s="73">
        <v>324067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279">
        <f t="shared" si="0"/>
        <v>7</v>
      </c>
      <c r="J11" s="74" t="s">
        <v>220</v>
      </c>
    </row>
    <row r="12" spans="1:10" ht="15" customHeight="1" x14ac:dyDescent="0.25">
      <c r="A12" s="72">
        <v>332039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279">
        <f t="shared" si="0"/>
        <v>7</v>
      </c>
      <c r="J12" s="74" t="s">
        <v>220</v>
      </c>
    </row>
    <row r="13" spans="1:10" ht="15" customHeight="1" x14ac:dyDescent="0.25">
      <c r="A13" s="72">
        <v>332065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279">
        <f t="shared" si="0"/>
        <v>7</v>
      </c>
      <c r="J13" s="74" t="s">
        <v>220</v>
      </c>
    </row>
    <row r="14" spans="1:10" ht="15" customHeight="1" thickBot="1" x14ac:dyDescent="0.3">
      <c r="A14" s="70" t="s">
        <v>96</v>
      </c>
      <c r="B14" s="71">
        <f>SUM(B10:B13)</f>
        <v>4</v>
      </c>
      <c r="C14" s="71">
        <f t="shared" ref="C14" si="2">SUM(C10:C13)</f>
        <v>4</v>
      </c>
      <c r="D14" s="71">
        <f t="shared" ref="D14" si="3">SUM(D10:D13)</f>
        <v>4</v>
      </c>
      <c r="E14" s="71">
        <f t="shared" ref="E14" si="4">SUM(E10:E13)</f>
        <v>4</v>
      </c>
      <c r="F14" s="71">
        <f t="shared" ref="F14" si="5">SUM(F10:F13)</f>
        <v>4</v>
      </c>
      <c r="G14" s="71">
        <f t="shared" ref="G14" si="6">SUM(G10:G13)</f>
        <v>4</v>
      </c>
      <c r="H14" s="71">
        <f t="shared" ref="H14" si="7">SUM(H10:H13)</f>
        <v>4</v>
      </c>
      <c r="I14" s="278"/>
      <c r="J14" s="74"/>
    </row>
    <row r="15" spans="1:10" ht="15" customHeight="1" x14ac:dyDescent="0.25">
      <c r="A15" s="331" t="s">
        <v>345</v>
      </c>
      <c r="B15" s="325"/>
      <c r="C15" s="325"/>
      <c r="D15" s="58"/>
      <c r="E15" s="58"/>
      <c r="F15" s="58"/>
      <c r="G15" s="58"/>
      <c r="H15" s="58"/>
      <c r="I15" s="58"/>
      <c r="J15" s="26"/>
    </row>
    <row r="16" spans="1:10" ht="15" customHeight="1" x14ac:dyDescent="0.25">
      <c r="A16" s="72">
        <v>316037</v>
      </c>
      <c r="B16" s="65">
        <v>1</v>
      </c>
      <c r="C16" s="65">
        <v>1</v>
      </c>
      <c r="D16" s="65">
        <v>1</v>
      </c>
      <c r="E16" s="65">
        <v>1</v>
      </c>
      <c r="F16" s="65">
        <v>1</v>
      </c>
      <c r="G16" s="65">
        <v>1</v>
      </c>
      <c r="H16" s="65">
        <v>1</v>
      </c>
      <c r="I16" s="279">
        <f t="shared" si="0"/>
        <v>7</v>
      </c>
      <c r="J16" s="74" t="s">
        <v>220</v>
      </c>
    </row>
    <row r="17" spans="1:10" ht="15" customHeight="1" x14ac:dyDescent="0.25">
      <c r="A17" s="72">
        <v>315027</v>
      </c>
      <c r="B17" s="65">
        <v>1</v>
      </c>
      <c r="C17" s="65">
        <v>1</v>
      </c>
      <c r="D17" s="65">
        <v>1</v>
      </c>
      <c r="E17" s="65">
        <v>1</v>
      </c>
      <c r="F17" s="65">
        <v>1</v>
      </c>
      <c r="G17" s="65">
        <v>1</v>
      </c>
      <c r="H17" s="65">
        <v>1</v>
      </c>
      <c r="I17" s="279">
        <f t="shared" si="0"/>
        <v>7</v>
      </c>
      <c r="J17" s="74" t="s">
        <v>220</v>
      </c>
    </row>
    <row r="18" spans="1:10" ht="15" customHeight="1" x14ac:dyDescent="0.25">
      <c r="A18" s="72">
        <v>334091</v>
      </c>
      <c r="B18" s="65">
        <v>1</v>
      </c>
      <c r="C18" s="65">
        <v>1</v>
      </c>
      <c r="D18" s="65">
        <v>1</v>
      </c>
      <c r="E18" s="65">
        <v>1</v>
      </c>
      <c r="F18" s="65">
        <v>1</v>
      </c>
      <c r="G18" s="65">
        <v>1</v>
      </c>
      <c r="H18" s="65">
        <v>1</v>
      </c>
      <c r="I18" s="279">
        <f t="shared" si="0"/>
        <v>7</v>
      </c>
      <c r="J18" s="74" t="s">
        <v>220</v>
      </c>
    </row>
    <row r="19" spans="1:10" ht="15" customHeight="1" x14ac:dyDescent="0.25">
      <c r="A19" s="72">
        <v>346031</v>
      </c>
      <c r="B19" s="65">
        <v>1</v>
      </c>
      <c r="C19" s="65">
        <v>1</v>
      </c>
      <c r="D19" s="65">
        <v>1</v>
      </c>
      <c r="E19" s="65">
        <v>1</v>
      </c>
      <c r="F19" s="65">
        <v>1</v>
      </c>
      <c r="G19" s="65">
        <v>1</v>
      </c>
      <c r="H19" s="65">
        <v>1</v>
      </c>
      <c r="I19" s="279">
        <f t="shared" si="0"/>
        <v>7</v>
      </c>
      <c r="J19" s="74" t="s">
        <v>220</v>
      </c>
    </row>
    <row r="20" spans="1:10" ht="15" customHeight="1" x14ac:dyDescent="0.25">
      <c r="A20" s="72">
        <v>336114</v>
      </c>
      <c r="B20" s="65">
        <v>1</v>
      </c>
      <c r="C20" s="65">
        <v>1</v>
      </c>
      <c r="D20" s="65">
        <v>1</v>
      </c>
      <c r="E20" s="65">
        <v>1</v>
      </c>
      <c r="F20" s="65">
        <v>1</v>
      </c>
      <c r="G20" s="65">
        <v>1</v>
      </c>
      <c r="H20" s="65">
        <v>1</v>
      </c>
      <c r="I20" s="279">
        <f t="shared" si="0"/>
        <v>7</v>
      </c>
      <c r="J20" s="74" t="s">
        <v>220</v>
      </c>
    </row>
    <row r="21" spans="1:10" ht="15" customHeight="1" thickBot="1" x14ac:dyDescent="0.3">
      <c r="A21" s="70" t="s">
        <v>96</v>
      </c>
      <c r="B21" s="71">
        <f>SUM(B16:B20)</f>
        <v>5</v>
      </c>
      <c r="C21" s="71">
        <f t="shared" ref="C21:H21" si="8">SUM(C16:C20)</f>
        <v>5</v>
      </c>
      <c r="D21" s="71">
        <f t="shared" si="8"/>
        <v>5</v>
      </c>
      <c r="E21" s="71">
        <f t="shared" si="8"/>
        <v>5</v>
      </c>
      <c r="F21" s="71">
        <f t="shared" si="8"/>
        <v>5</v>
      </c>
      <c r="G21" s="71">
        <f t="shared" si="8"/>
        <v>5</v>
      </c>
      <c r="H21" s="71">
        <f t="shared" si="8"/>
        <v>5</v>
      </c>
      <c r="I21" s="278"/>
      <c r="J21" s="74"/>
    </row>
    <row r="22" spans="1:10" ht="15" customHeight="1" x14ac:dyDescent="0.25">
      <c r="A22" s="331" t="s">
        <v>346</v>
      </c>
      <c r="B22" s="325"/>
      <c r="C22" s="325"/>
      <c r="D22" s="58"/>
      <c r="E22" s="58"/>
      <c r="F22" s="58"/>
      <c r="G22" s="58"/>
      <c r="H22" s="58"/>
      <c r="I22" s="58"/>
      <c r="J22" s="26"/>
    </row>
    <row r="23" spans="1:10" ht="15" customHeight="1" x14ac:dyDescent="0.25">
      <c r="A23" s="72">
        <v>353121</v>
      </c>
      <c r="B23" s="65">
        <v>1</v>
      </c>
      <c r="C23" s="65">
        <v>1</v>
      </c>
      <c r="D23" s="65">
        <v>1</v>
      </c>
      <c r="E23" s="65">
        <v>1</v>
      </c>
      <c r="F23" s="65">
        <v>1</v>
      </c>
      <c r="G23" s="65">
        <v>1</v>
      </c>
      <c r="H23" s="65">
        <v>1</v>
      </c>
      <c r="I23" s="279">
        <f t="shared" si="0"/>
        <v>7</v>
      </c>
      <c r="J23" s="74" t="s">
        <v>220</v>
      </c>
    </row>
    <row r="24" spans="1:10" ht="15" customHeight="1" x14ac:dyDescent="0.25">
      <c r="A24" s="73">
        <v>353291</v>
      </c>
      <c r="B24" s="65">
        <v>1</v>
      </c>
      <c r="C24" s="65">
        <v>1</v>
      </c>
      <c r="D24" s="65">
        <v>1</v>
      </c>
      <c r="E24" s="65">
        <v>1</v>
      </c>
      <c r="F24" s="65">
        <v>1</v>
      </c>
      <c r="G24" s="65">
        <v>1</v>
      </c>
      <c r="H24" s="65">
        <v>1</v>
      </c>
      <c r="I24" s="279">
        <f t="shared" si="0"/>
        <v>7</v>
      </c>
      <c r="J24" s="74" t="s">
        <v>220</v>
      </c>
    </row>
    <row r="25" spans="1:10" ht="15" customHeight="1" x14ac:dyDescent="0.25">
      <c r="A25" s="72">
        <v>353015</v>
      </c>
      <c r="B25" s="65">
        <v>1</v>
      </c>
      <c r="C25" s="65">
        <v>1</v>
      </c>
      <c r="D25" s="65">
        <v>1</v>
      </c>
      <c r="E25" s="65">
        <v>1</v>
      </c>
      <c r="F25" s="65">
        <v>1</v>
      </c>
      <c r="G25" s="65">
        <v>1</v>
      </c>
      <c r="H25" s="65">
        <v>1</v>
      </c>
      <c r="I25" s="279">
        <f t="shared" si="0"/>
        <v>7</v>
      </c>
      <c r="J25" s="74" t="s">
        <v>220</v>
      </c>
    </row>
    <row r="26" spans="1:10" ht="15" customHeight="1" x14ac:dyDescent="0.25">
      <c r="A26" s="73">
        <v>353251</v>
      </c>
      <c r="B26" s="65">
        <v>1</v>
      </c>
      <c r="C26" s="65">
        <v>1</v>
      </c>
      <c r="D26" s="65">
        <v>1</v>
      </c>
      <c r="E26" s="65">
        <v>1</v>
      </c>
      <c r="F26" s="65">
        <v>1</v>
      </c>
      <c r="G26" s="65">
        <v>1</v>
      </c>
      <c r="H26" s="65">
        <v>1</v>
      </c>
      <c r="I26" s="279">
        <f t="shared" si="0"/>
        <v>7</v>
      </c>
      <c r="J26" s="74" t="s">
        <v>220</v>
      </c>
    </row>
    <row r="27" spans="1:10" ht="15" customHeight="1" x14ac:dyDescent="0.25">
      <c r="A27" s="73">
        <v>352099</v>
      </c>
      <c r="B27" s="65">
        <v>1</v>
      </c>
      <c r="C27" s="65">
        <v>1</v>
      </c>
      <c r="D27" s="65">
        <v>1</v>
      </c>
      <c r="E27" s="65">
        <v>1</v>
      </c>
      <c r="F27" s="65">
        <v>1</v>
      </c>
      <c r="G27" s="65">
        <v>1</v>
      </c>
      <c r="H27" s="65">
        <v>1</v>
      </c>
      <c r="I27" s="279">
        <f t="shared" si="0"/>
        <v>7</v>
      </c>
      <c r="J27" s="74" t="s">
        <v>220</v>
      </c>
    </row>
    <row r="28" spans="1:10" ht="15" customHeight="1" thickBot="1" x14ac:dyDescent="0.3">
      <c r="A28" s="70" t="s">
        <v>96</v>
      </c>
      <c r="B28" s="71">
        <f>SUM(B23:B27)</f>
        <v>5</v>
      </c>
      <c r="C28" s="71">
        <f t="shared" ref="C28" si="9">SUM(C23:C27)</f>
        <v>5</v>
      </c>
      <c r="D28" s="71">
        <f t="shared" ref="D28" si="10">SUM(D23:D27)</f>
        <v>5</v>
      </c>
      <c r="E28" s="71">
        <f t="shared" ref="E28" si="11">SUM(E23:E27)</f>
        <v>5</v>
      </c>
      <c r="F28" s="71">
        <f t="shared" ref="F28" si="12">SUM(F23:F27)</f>
        <v>5</v>
      </c>
      <c r="G28" s="71">
        <f t="shared" ref="G28" si="13">SUM(G23:G27)</f>
        <v>5</v>
      </c>
      <c r="H28" s="71">
        <f t="shared" ref="H28" si="14">SUM(H23:H27)</f>
        <v>5</v>
      </c>
      <c r="I28" s="278"/>
      <c r="J28" s="74"/>
    </row>
    <row r="29" spans="1:10" ht="15" customHeight="1" x14ac:dyDescent="0.25">
      <c r="A29" s="331" t="s">
        <v>347</v>
      </c>
      <c r="B29" s="325"/>
      <c r="C29" s="325"/>
      <c r="D29" s="58"/>
      <c r="E29" s="58"/>
      <c r="F29" s="58"/>
      <c r="G29" s="58"/>
      <c r="H29" s="58"/>
      <c r="I29" s="58"/>
      <c r="J29" s="26"/>
    </row>
    <row r="30" spans="1:10" ht="15" customHeight="1" x14ac:dyDescent="0.25">
      <c r="A30" s="72">
        <v>362921</v>
      </c>
      <c r="B30" s="65">
        <v>1</v>
      </c>
      <c r="C30" s="65">
        <v>1</v>
      </c>
      <c r="D30" s="65">
        <v>1</v>
      </c>
      <c r="E30" s="65">
        <v>1</v>
      </c>
      <c r="F30" s="65">
        <v>1</v>
      </c>
      <c r="G30" s="65">
        <v>1</v>
      </c>
      <c r="H30" s="65">
        <v>1</v>
      </c>
      <c r="I30" s="279">
        <f t="shared" si="0"/>
        <v>7</v>
      </c>
      <c r="J30" s="74" t="s">
        <v>220</v>
      </c>
    </row>
    <row r="31" spans="1:10" ht="15" customHeight="1" x14ac:dyDescent="0.25">
      <c r="A31" s="72">
        <v>372003</v>
      </c>
      <c r="B31" s="65">
        <v>1</v>
      </c>
      <c r="C31" s="65">
        <v>1</v>
      </c>
      <c r="D31" s="65">
        <v>1</v>
      </c>
      <c r="E31" s="65">
        <v>1</v>
      </c>
      <c r="F31" s="65">
        <v>1</v>
      </c>
      <c r="G31" s="65">
        <v>1</v>
      </c>
      <c r="H31" s="65">
        <v>1</v>
      </c>
      <c r="I31" s="279">
        <f t="shared" si="0"/>
        <v>7</v>
      </c>
      <c r="J31" s="74" t="s">
        <v>220</v>
      </c>
    </row>
    <row r="32" spans="1:10" ht="15" customHeight="1" x14ac:dyDescent="0.25">
      <c r="A32" s="72">
        <v>372034</v>
      </c>
      <c r="B32" s="65">
        <v>1</v>
      </c>
      <c r="C32" s="65">
        <v>1</v>
      </c>
      <c r="D32" s="65">
        <v>1</v>
      </c>
      <c r="E32" s="65">
        <v>1</v>
      </c>
      <c r="F32" s="65">
        <v>1</v>
      </c>
      <c r="G32" s="65">
        <v>1</v>
      </c>
      <c r="H32" s="65">
        <v>1</v>
      </c>
      <c r="I32" s="279">
        <f t="shared" si="0"/>
        <v>7</v>
      </c>
      <c r="J32" s="74" t="s">
        <v>220</v>
      </c>
    </row>
    <row r="33" spans="1:10" ht="15" customHeight="1" x14ac:dyDescent="0.25">
      <c r="A33" s="72">
        <v>372136</v>
      </c>
      <c r="B33" s="65">
        <v>1</v>
      </c>
      <c r="C33" s="65">
        <v>1</v>
      </c>
      <c r="D33" s="65">
        <v>1</v>
      </c>
      <c r="E33" s="65">
        <v>1</v>
      </c>
      <c r="F33" s="65">
        <v>1</v>
      </c>
      <c r="G33" s="65">
        <v>1</v>
      </c>
      <c r="H33" s="65">
        <v>1</v>
      </c>
      <c r="I33" s="279">
        <f t="shared" si="0"/>
        <v>7</v>
      </c>
      <c r="J33" s="74" t="s">
        <v>220</v>
      </c>
    </row>
    <row r="34" spans="1:10" ht="15" customHeight="1" thickBot="1" x14ac:dyDescent="0.3">
      <c r="A34" s="70" t="s">
        <v>96</v>
      </c>
      <c r="B34" s="71">
        <f>SUM(B29:B33)</f>
        <v>4</v>
      </c>
      <c r="C34" s="71">
        <f t="shared" ref="C34" si="15">SUM(C29:C33)</f>
        <v>4</v>
      </c>
      <c r="D34" s="71">
        <f t="shared" ref="D34" si="16">SUM(D29:D33)</f>
        <v>4</v>
      </c>
      <c r="E34" s="71">
        <f t="shared" ref="E34" si="17">SUM(E29:E33)</f>
        <v>4</v>
      </c>
      <c r="F34" s="71">
        <f t="shared" ref="F34" si="18">SUM(F29:F33)</f>
        <v>4</v>
      </c>
      <c r="G34" s="71">
        <f t="shared" ref="G34" si="19">SUM(G29:G33)</f>
        <v>4</v>
      </c>
      <c r="H34" s="71">
        <f t="shared" ref="H34" si="20">SUM(H29:H33)</f>
        <v>4</v>
      </c>
      <c r="I34" s="278"/>
      <c r="J34" s="74"/>
    </row>
    <row r="35" spans="1:10" ht="15" customHeight="1" x14ac:dyDescent="0.25">
      <c r="A35" s="331" t="s">
        <v>348</v>
      </c>
      <c r="B35" s="325"/>
      <c r="C35" s="325"/>
      <c r="D35" s="58"/>
      <c r="E35" s="58"/>
      <c r="F35" s="58"/>
      <c r="G35" s="58"/>
      <c r="H35" s="58"/>
      <c r="I35" s="58"/>
      <c r="J35" s="26"/>
    </row>
    <row r="36" spans="1:10" ht="15" customHeight="1" x14ac:dyDescent="0.25">
      <c r="A36" s="72">
        <v>402001</v>
      </c>
      <c r="B36" s="65">
        <v>1</v>
      </c>
      <c r="C36" s="65">
        <v>1</v>
      </c>
      <c r="D36" s="65">
        <v>1</v>
      </c>
      <c r="E36" s="65">
        <v>1</v>
      </c>
      <c r="F36" s="65">
        <v>1</v>
      </c>
      <c r="G36" s="65">
        <v>1</v>
      </c>
      <c r="H36" s="65">
        <v>1</v>
      </c>
      <c r="I36" s="279">
        <f t="shared" si="0"/>
        <v>7</v>
      </c>
      <c r="J36" s="74" t="s">
        <v>220</v>
      </c>
    </row>
    <row r="37" spans="1:10" ht="15" customHeight="1" x14ac:dyDescent="0.25">
      <c r="A37" s="73">
        <v>421013</v>
      </c>
      <c r="B37" s="65">
        <v>1</v>
      </c>
      <c r="C37" s="65">
        <v>1</v>
      </c>
      <c r="D37" s="65">
        <v>1</v>
      </c>
      <c r="E37" s="65">
        <v>1</v>
      </c>
      <c r="F37" s="65">
        <v>1</v>
      </c>
      <c r="G37" s="65">
        <v>1</v>
      </c>
      <c r="H37" s="65">
        <v>1</v>
      </c>
      <c r="I37" s="279">
        <f t="shared" si="0"/>
        <v>7</v>
      </c>
      <c r="J37" s="74" t="s">
        <v>220</v>
      </c>
    </row>
    <row r="38" spans="1:10" ht="15" customHeight="1" x14ac:dyDescent="0.25">
      <c r="A38" s="73">
        <v>319004</v>
      </c>
      <c r="B38" s="65">
        <v>1</v>
      </c>
      <c r="C38" s="65">
        <v>1</v>
      </c>
      <c r="D38" s="65">
        <v>1</v>
      </c>
      <c r="E38" s="65">
        <v>1</v>
      </c>
      <c r="F38" s="65">
        <v>1</v>
      </c>
      <c r="G38" s="65">
        <v>1</v>
      </c>
      <c r="H38" s="65">
        <v>1</v>
      </c>
      <c r="I38" s="279">
        <f t="shared" si="0"/>
        <v>7</v>
      </c>
      <c r="J38" s="74" t="s">
        <v>220</v>
      </c>
    </row>
    <row r="39" spans="1:10" ht="15" customHeight="1" x14ac:dyDescent="0.25">
      <c r="A39" s="72">
        <v>430008</v>
      </c>
      <c r="B39" s="65">
        <v>1</v>
      </c>
      <c r="C39" s="65">
        <v>1</v>
      </c>
      <c r="D39" s="65">
        <v>1</v>
      </c>
      <c r="E39" s="65">
        <v>1</v>
      </c>
      <c r="F39" s="65">
        <v>1</v>
      </c>
      <c r="G39" s="65">
        <v>1</v>
      </c>
      <c r="H39" s="65">
        <v>1</v>
      </c>
      <c r="I39" s="279">
        <f t="shared" si="0"/>
        <v>7</v>
      </c>
      <c r="J39" s="74" t="s">
        <v>220</v>
      </c>
    </row>
    <row r="40" spans="1:10" ht="15" customHeight="1" thickBot="1" x14ac:dyDescent="0.3">
      <c r="A40" s="70" t="s">
        <v>96</v>
      </c>
      <c r="B40" s="71">
        <f>SUM(B35:B39)</f>
        <v>4</v>
      </c>
      <c r="C40" s="71">
        <f t="shared" ref="C40" si="21">SUM(C35:C39)</f>
        <v>4</v>
      </c>
      <c r="D40" s="71">
        <f t="shared" ref="D40" si="22">SUM(D35:D39)</f>
        <v>4</v>
      </c>
      <c r="E40" s="71">
        <f t="shared" ref="E40" si="23">SUM(E35:E39)</f>
        <v>4</v>
      </c>
      <c r="F40" s="71">
        <f t="shared" ref="F40" si="24">SUM(F35:F39)</f>
        <v>4</v>
      </c>
      <c r="G40" s="71">
        <f t="shared" ref="G40" si="25">SUM(G35:G39)</f>
        <v>4</v>
      </c>
      <c r="H40" s="71">
        <f t="shared" ref="H40" si="26">SUM(H35:H39)</f>
        <v>4</v>
      </c>
      <c r="I40" s="278"/>
      <c r="J40" s="74"/>
    </row>
    <row r="41" spans="1:10" ht="15" customHeight="1" x14ac:dyDescent="0.25">
      <c r="A41" s="331" t="s">
        <v>349</v>
      </c>
      <c r="B41" s="325"/>
      <c r="C41" s="325"/>
      <c r="D41" s="58"/>
      <c r="E41" s="58"/>
      <c r="F41" s="58"/>
      <c r="G41" s="58"/>
      <c r="H41" s="58"/>
      <c r="I41" s="58"/>
      <c r="J41" s="26"/>
    </row>
    <row r="42" spans="1:10" ht="15" customHeight="1" x14ac:dyDescent="0.25">
      <c r="A42" s="72">
        <v>339001</v>
      </c>
      <c r="B42" s="65">
        <v>1</v>
      </c>
      <c r="C42" s="65">
        <v>1</v>
      </c>
      <c r="D42" s="65">
        <v>1</v>
      </c>
      <c r="E42" s="65">
        <v>1</v>
      </c>
      <c r="F42" s="65">
        <v>1</v>
      </c>
      <c r="G42" s="65">
        <v>1</v>
      </c>
      <c r="H42" s="65">
        <v>1</v>
      </c>
      <c r="I42" s="279">
        <f t="shared" si="0"/>
        <v>7</v>
      </c>
      <c r="J42" s="74" t="s">
        <v>220</v>
      </c>
    </row>
    <row r="43" spans="1:10" ht="15" customHeight="1" x14ac:dyDescent="0.25">
      <c r="A43" s="72">
        <v>338005</v>
      </c>
      <c r="B43" s="65">
        <v>1</v>
      </c>
      <c r="C43" s="65">
        <v>1</v>
      </c>
      <c r="D43" s="65">
        <v>1</v>
      </c>
      <c r="E43" s="65">
        <v>1</v>
      </c>
      <c r="F43" s="65">
        <v>1</v>
      </c>
      <c r="G43" s="65">
        <v>1</v>
      </c>
      <c r="H43" s="65">
        <v>1</v>
      </c>
      <c r="I43" s="279">
        <f t="shared" si="0"/>
        <v>7</v>
      </c>
      <c r="J43" s="74" t="s">
        <v>220</v>
      </c>
    </row>
    <row r="44" spans="1:10" ht="15" customHeight="1" x14ac:dyDescent="0.25">
      <c r="A44" s="72">
        <v>348134</v>
      </c>
      <c r="B44" s="65">
        <v>1</v>
      </c>
      <c r="C44" s="65">
        <v>1</v>
      </c>
      <c r="D44" s="65">
        <v>1</v>
      </c>
      <c r="E44" s="65">
        <v>1</v>
      </c>
      <c r="F44" s="65">
        <v>1</v>
      </c>
      <c r="G44" s="65">
        <v>1</v>
      </c>
      <c r="H44" s="65">
        <v>1</v>
      </c>
      <c r="I44" s="279">
        <f t="shared" si="0"/>
        <v>7</v>
      </c>
      <c r="J44" s="74" t="s">
        <v>220</v>
      </c>
    </row>
    <row r="45" spans="1:10" ht="15" customHeight="1" x14ac:dyDescent="0.25">
      <c r="A45" s="72">
        <v>347056</v>
      </c>
      <c r="B45" s="65">
        <v>1</v>
      </c>
      <c r="C45" s="65">
        <v>1</v>
      </c>
      <c r="D45" s="65">
        <v>1</v>
      </c>
      <c r="E45" s="65">
        <v>1</v>
      </c>
      <c r="F45" s="65">
        <v>1</v>
      </c>
      <c r="G45" s="65">
        <v>1</v>
      </c>
      <c r="H45" s="65">
        <v>1</v>
      </c>
      <c r="I45" s="279">
        <f t="shared" si="0"/>
        <v>7</v>
      </c>
      <c r="J45" s="74" t="s">
        <v>220</v>
      </c>
    </row>
    <row r="46" spans="1:10" ht="15" customHeight="1" x14ac:dyDescent="0.25">
      <c r="A46" s="72">
        <v>357109</v>
      </c>
      <c r="B46" s="65">
        <v>1</v>
      </c>
      <c r="C46" s="65">
        <v>1</v>
      </c>
      <c r="D46" s="65">
        <v>1</v>
      </c>
      <c r="E46" s="65">
        <v>1</v>
      </c>
      <c r="F46" s="65">
        <v>1</v>
      </c>
      <c r="G46" s="65">
        <v>1</v>
      </c>
      <c r="H46" s="65">
        <v>1</v>
      </c>
      <c r="I46" s="279">
        <f t="shared" si="0"/>
        <v>7</v>
      </c>
      <c r="J46" s="74" t="s">
        <v>220</v>
      </c>
    </row>
    <row r="47" spans="1:10" ht="15" customHeight="1" thickBot="1" x14ac:dyDescent="0.3">
      <c r="A47" s="70" t="s">
        <v>96</v>
      </c>
      <c r="B47" s="71">
        <f>SUM(B42:B46)</f>
        <v>5</v>
      </c>
      <c r="C47" s="71">
        <f t="shared" ref="C47" si="27">SUM(C42:C46)</f>
        <v>5</v>
      </c>
      <c r="D47" s="71">
        <f t="shared" ref="D47" si="28">SUM(D42:D46)</f>
        <v>5</v>
      </c>
      <c r="E47" s="71">
        <f t="shared" ref="E47" si="29">SUM(E42:E46)</f>
        <v>5</v>
      </c>
      <c r="F47" s="71">
        <f t="shared" ref="F47" si="30">SUM(F42:F46)</f>
        <v>5</v>
      </c>
      <c r="G47" s="71">
        <f t="shared" ref="G47" si="31">SUM(G42:G46)</f>
        <v>5</v>
      </c>
      <c r="H47" s="71">
        <f t="shared" ref="H47" si="32">SUM(H42:H46)</f>
        <v>5</v>
      </c>
      <c r="I47" s="278"/>
      <c r="J47" s="74"/>
    </row>
    <row r="48" spans="1:10" ht="15" customHeight="1" x14ac:dyDescent="0.25">
      <c r="A48" s="331" t="s">
        <v>350</v>
      </c>
      <c r="B48" s="325"/>
      <c r="C48" s="325"/>
      <c r="D48" s="58"/>
      <c r="E48" s="58"/>
      <c r="F48" s="58"/>
      <c r="G48" s="58"/>
      <c r="H48" s="58"/>
      <c r="I48" s="58"/>
      <c r="J48" s="26"/>
    </row>
    <row r="49" spans="1:10" ht="15" customHeight="1" x14ac:dyDescent="0.25">
      <c r="A49" s="73">
        <v>363112</v>
      </c>
      <c r="B49" s="65">
        <v>1</v>
      </c>
      <c r="C49" s="65">
        <v>1</v>
      </c>
      <c r="D49" s="65">
        <v>1</v>
      </c>
      <c r="E49" s="65">
        <v>1</v>
      </c>
      <c r="F49" s="65">
        <v>1</v>
      </c>
      <c r="G49" s="65">
        <v>1</v>
      </c>
      <c r="H49" s="65">
        <v>1</v>
      </c>
      <c r="I49" s="279">
        <f t="shared" si="0"/>
        <v>7</v>
      </c>
      <c r="J49" s="74" t="s">
        <v>220</v>
      </c>
    </row>
    <row r="50" spans="1:10" ht="15" customHeight="1" x14ac:dyDescent="0.25">
      <c r="A50" s="72">
        <v>362001</v>
      </c>
      <c r="B50" s="65">
        <v>1</v>
      </c>
      <c r="C50" s="65">
        <v>1</v>
      </c>
      <c r="D50" s="65">
        <v>1</v>
      </c>
      <c r="E50" s="65">
        <v>1</v>
      </c>
      <c r="F50" s="65">
        <v>1</v>
      </c>
      <c r="G50" s="65">
        <v>1</v>
      </c>
      <c r="H50" s="65">
        <v>1</v>
      </c>
      <c r="I50" s="279">
        <f t="shared" si="0"/>
        <v>7</v>
      </c>
      <c r="J50" s="74" t="s">
        <v>220</v>
      </c>
    </row>
    <row r="51" spans="1:10" ht="15" customHeight="1" x14ac:dyDescent="0.25">
      <c r="A51" s="72">
        <v>352313</v>
      </c>
      <c r="B51" s="65">
        <v>1</v>
      </c>
      <c r="C51" s="65">
        <v>1</v>
      </c>
      <c r="D51" s="65">
        <v>1</v>
      </c>
      <c r="E51" s="65">
        <v>1</v>
      </c>
      <c r="F51" s="65">
        <v>1</v>
      </c>
      <c r="G51" s="65">
        <v>1</v>
      </c>
      <c r="H51" s="65">
        <v>1</v>
      </c>
      <c r="I51" s="279">
        <f t="shared" si="0"/>
        <v>7</v>
      </c>
      <c r="J51" s="74" t="s">
        <v>220</v>
      </c>
    </row>
    <row r="52" spans="1:10" ht="15" customHeight="1" x14ac:dyDescent="0.25">
      <c r="A52" s="72">
        <v>342051</v>
      </c>
      <c r="B52" s="65">
        <v>1</v>
      </c>
      <c r="C52" s="65">
        <v>1</v>
      </c>
      <c r="D52" s="65">
        <v>1</v>
      </c>
      <c r="E52" s="65">
        <v>1</v>
      </c>
      <c r="F52" s="65">
        <v>1</v>
      </c>
      <c r="G52" s="65">
        <v>1</v>
      </c>
      <c r="H52" s="65">
        <v>1</v>
      </c>
      <c r="I52" s="279">
        <f t="shared" si="0"/>
        <v>7</v>
      </c>
      <c r="J52" s="74" t="s">
        <v>220</v>
      </c>
    </row>
    <row r="53" spans="1:10" ht="15" customHeight="1" thickBot="1" x14ac:dyDescent="0.3">
      <c r="A53" s="70" t="s">
        <v>96</v>
      </c>
      <c r="B53" s="71">
        <f>SUM(B49:B52)</f>
        <v>4</v>
      </c>
      <c r="C53" s="71">
        <f t="shared" ref="C53:H53" si="33">SUM(C49:C52)</f>
        <v>4</v>
      </c>
      <c r="D53" s="71">
        <f t="shared" si="33"/>
        <v>4</v>
      </c>
      <c r="E53" s="71">
        <f t="shared" si="33"/>
        <v>4</v>
      </c>
      <c r="F53" s="71">
        <f t="shared" si="33"/>
        <v>4</v>
      </c>
      <c r="G53" s="71">
        <f t="shared" si="33"/>
        <v>4</v>
      </c>
      <c r="H53" s="71">
        <f t="shared" si="33"/>
        <v>4</v>
      </c>
      <c r="I53" s="278"/>
      <c r="J53" s="74"/>
    </row>
  </sheetData>
  <mergeCells count="11">
    <mergeCell ref="A48:C48"/>
    <mergeCell ref="A15:C15"/>
    <mergeCell ref="A22:C22"/>
    <mergeCell ref="A29:C29"/>
    <mergeCell ref="A35:C35"/>
    <mergeCell ref="A41:C41"/>
    <mergeCell ref="A3:C3"/>
    <mergeCell ref="A1:A2"/>
    <mergeCell ref="J1:J2"/>
    <mergeCell ref="I1:I2"/>
    <mergeCell ref="A9:C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TURBIDITY</vt:lpstr>
      <vt:lpstr>AUTOSAMPLERS</vt:lpstr>
      <vt:lpstr>SoE</vt:lpstr>
      <vt:lpstr>POINT DISCHARGE</vt:lpstr>
      <vt:lpstr>CYANOBACTERIA</vt:lpstr>
      <vt:lpstr>PERIPHYTON</vt:lpstr>
      <vt:lpstr>COASTAL</vt:lpstr>
      <vt:lpstr>ESTUARY</vt:lpstr>
      <vt:lpstr>GROUNDWATER</vt:lpstr>
      <vt:lpstr>LAKES</vt:lpstr>
      <vt:lpstr>HOROWHENUA PIEZOMETERS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2025-06-12T20:38:46Z</dcterms:modified>
</cp:coreProperties>
</file>