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NT-FS3\CD Archives\Hydrology\Catchment Data ISO9001-2008 QMS\Operations Manual\Word Versions\CD_OM_2\"/>
    </mc:Choice>
  </mc:AlternateContent>
  <bookViews>
    <workbookView xWindow="480" yWindow="135" windowWidth="27795" windowHeight="128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E7" i="1" l="1"/>
</calcChain>
</file>

<file path=xl/sharedStrings.xml><?xml version="1.0" encoding="utf-8"?>
<sst xmlns="http://schemas.openxmlformats.org/spreadsheetml/2006/main" count="113" uniqueCount="86">
  <si>
    <t>SiteName</t>
  </si>
  <si>
    <t>Title</t>
  </si>
  <si>
    <t>MetricMapReference</t>
  </si>
  <si>
    <t>ImperialMapReference</t>
  </si>
  <si>
    <t>RecordingAuthority1</t>
  </si>
  <si>
    <t>RecordingAuthority2</t>
  </si>
  <si>
    <t>Altitude</t>
  </si>
  <si>
    <t>RiverNumber</t>
  </si>
  <si>
    <t>MetNumber</t>
  </si>
  <si>
    <t>District</t>
  </si>
  <si>
    <t>AquaCode</t>
  </si>
  <si>
    <t>Easting</t>
  </si>
  <si>
    <t>Northing</t>
  </si>
  <si>
    <t>Region</t>
  </si>
  <si>
    <t>UpstreamDistance</t>
  </si>
  <si>
    <t>LeftPinName</t>
  </si>
  <si>
    <t>LeftPinEasting</t>
  </si>
  <si>
    <t>LeftPinNorthing</t>
  </si>
  <si>
    <t>LeftPinRL</t>
  </si>
  <si>
    <t>RightPinName</t>
  </si>
  <si>
    <t>RightPinEasting</t>
  </si>
  <si>
    <t>RightPinNorthing</t>
  </si>
  <si>
    <t>RightPinRL</t>
  </si>
  <si>
    <t>LeftStopBank</t>
  </si>
  <si>
    <t>RightStopBank</t>
  </si>
  <si>
    <t>ShortName</t>
  </si>
  <si>
    <t>GSite</t>
  </si>
  <si>
    <t>SubRegion</t>
  </si>
  <si>
    <t>InfoURL</t>
  </si>
  <si>
    <t>AuxName1</t>
  </si>
  <si>
    <t>AuxName2</t>
  </si>
  <si>
    <t>PinDatum</t>
  </si>
  <si>
    <t>LeftPinOffset</t>
  </si>
  <si>
    <t>WSite</t>
  </si>
  <si>
    <t>RSite</t>
  </si>
  <si>
    <t>Inactive</t>
  </si>
  <si>
    <t>GISTag</t>
  </si>
  <si>
    <t>LeftBerm</t>
  </si>
  <si>
    <t>RightBerm</t>
  </si>
  <si>
    <t>ShowAfter</t>
  </si>
  <si>
    <t>RegionIsSite</t>
  </si>
  <si>
    <t>WFile</t>
  </si>
  <si>
    <t>RFile</t>
  </si>
  <si>
    <t>HRCLat</t>
  </si>
  <si>
    <t>HRCLong</t>
  </si>
  <si>
    <t>HRCStationtype</t>
  </si>
  <si>
    <t>HRCRegion</t>
  </si>
  <si>
    <t>CatchmentArea</t>
  </si>
  <si>
    <t>HIRDS</t>
  </si>
  <si>
    <t>HRC_IVR_Flag</t>
  </si>
  <si>
    <t>HRCModifiedDate</t>
  </si>
  <si>
    <t>HRCModifiedBy</t>
  </si>
  <si>
    <t>HRCDateSiteOpened</t>
  </si>
  <si>
    <t>HRCDateSiteClosed</t>
  </si>
  <si>
    <t>HRCTMEasting</t>
  </si>
  <si>
    <t>HRCTMNorthing</t>
  </si>
  <si>
    <t>HRC_Oneplan_Restriction</t>
  </si>
  <si>
    <t/>
  </si>
  <si>
    <t>327000</t>
  </si>
  <si>
    <t>WG</t>
  </si>
  <si>
    <t>MWRC</t>
  </si>
  <si>
    <t>SiteInfo</t>
  </si>
  <si>
    <t>HRCSiteGeometry</t>
  </si>
  <si>
    <t>IsBore</t>
  </si>
  <si>
    <t>IsWaterMeter</t>
  </si>
  <si>
    <t>BoreID</t>
  </si>
  <si>
    <t>Rangitikei at Vinegar Hill</t>
  </si>
  <si>
    <t>T22:354380</t>
  </si>
  <si>
    <t>Low flows</t>
  </si>
  <si>
    <t>-39.933329</t>
  </si>
  <si>
    <t>175.637629</t>
  </si>
  <si>
    <t>&lt;SiteInfo&gt;&lt;NZReach&gt;7030379&lt;/NZReach&gt;&lt;NZReachVersion&gt;REC2.4&lt;/NZReachVersion&gt;&lt;/SiteInfo&gt;</t>
  </si>
  <si>
    <t>Mandatory</t>
  </si>
  <si>
    <t>If available</t>
  </si>
  <si>
    <t>Calculated field</t>
  </si>
  <si>
    <t>Any additional details saved in site info - ideally NZ reach id should be provided here</t>
  </si>
  <si>
    <t>SiteID</t>
  </si>
  <si>
    <t>Groundwater</t>
  </si>
  <si>
    <t>Casing RL for bores</t>
  </si>
  <si>
    <t>Owner's name</t>
  </si>
  <si>
    <t>3-letter site code</t>
  </si>
  <si>
    <t>NZ Map Grid</t>
  </si>
  <si>
    <t>Comment/Purpose</t>
  </si>
  <si>
    <t>Management zone</t>
  </si>
  <si>
    <t>Aquifer name</t>
  </si>
  <si>
    <t>NZTM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</si>
</sst>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i/>
      <sz val="11"/>
      <color indexed="8"/>
      <name val="Calibri"/>
      <family val="2"/>
    </font>
    <font>
      <i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4" borderId="0" xfId="0" applyFill="1"/>
    <xf numFmtId="0" fontId="1" fillId="5" borderId="1" xfId="1" applyFont="1" applyFill="1" applyBorder="1" applyAlignment="1">
      <alignment horizontal="center"/>
    </xf>
    <xf numFmtId="0" fontId="0" fillId="6" borderId="0" xfId="0" applyFill="1"/>
    <xf numFmtId="0" fontId="0" fillId="0" borderId="0" xfId="0" applyFill="1"/>
    <xf numFmtId="0" fontId="1" fillId="7" borderId="1" xfId="1" applyFont="1" applyFill="1" applyBorder="1" applyAlignment="1">
      <alignment horizontal="center"/>
    </xf>
    <xf numFmtId="0" fontId="0" fillId="8" borderId="0" xfId="0" applyFill="1"/>
    <xf numFmtId="0" fontId="4" fillId="0" borderId="2" xfId="1" applyFont="1" applyFill="1" applyBorder="1" applyAlignment="1">
      <alignment wrapText="1"/>
    </xf>
    <xf numFmtId="0" fontId="4" fillId="0" borderId="2" xfId="1" applyFont="1" applyFill="1" applyBorder="1" applyAlignment="1">
      <alignment horizontal="right" wrapText="1"/>
    </xf>
    <xf numFmtId="0" fontId="5" fillId="0" borderId="0" xfId="1" applyFont="1"/>
    <xf numFmtId="0" fontId="6" fillId="0" borderId="0" xfId="0" applyFont="1" applyFill="1"/>
    <xf numFmtId="0" fontId="3" fillId="0" borderId="0" xfId="0" applyFont="1" applyFill="1"/>
    <xf numFmtId="0" fontId="7" fillId="2" borderId="1" xfId="1" applyFont="1" applyFill="1" applyBorder="1" applyAlignment="1">
      <alignment horizontal="center"/>
    </xf>
    <xf numFmtId="0" fontId="0" fillId="9" borderId="0" xfId="0" applyFill="1"/>
    <xf numFmtId="0" fontId="1" fillId="10" borderId="1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7"/>
  <sheetViews>
    <sheetView tabSelected="1" workbookViewId="0">
      <selection activeCell="G14" sqref="G14"/>
    </sheetView>
  </sheetViews>
  <sheetFormatPr defaultRowHeight="21" customHeight="1" x14ac:dyDescent="0.25"/>
  <cols>
    <col min="1" max="1" width="9.140625" style="6"/>
    <col min="2" max="2" width="19.5703125" style="6" bestFit="1" customWidth="1"/>
    <col min="3" max="3" width="5" style="6" bestFit="1" customWidth="1"/>
    <col min="4" max="4" width="20" style="6" bestFit="1" customWidth="1"/>
    <col min="5" max="5" width="21.85546875" style="6" bestFit="1" customWidth="1"/>
    <col min="6" max="7" width="19.5703125" style="6" bestFit="1" customWidth="1"/>
    <col min="8" max="8" width="8.28515625" style="6" bestFit="1" customWidth="1"/>
    <col min="9" max="9" width="12.85546875" style="6" bestFit="1" customWidth="1"/>
    <col min="10" max="10" width="11.85546875" style="6" bestFit="1" customWidth="1"/>
    <col min="11" max="11" width="7.28515625" style="6" bestFit="1" customWidth="1"/>
    <col min="12" max="12" width="10.140625" style="6" bestFit="1" customWidth="1"/>
    <col min="13" max="13" width="25.28515625" style="6" customWidth="1"/>
    <col min="14" max="14" width="8" style="6" bestFit="1" customWidth="1"/>
    <col min="15" max="15" width="8.85546875" style="6" bestFit="1" customWidth="1"/>
    <col min="16" max="16" width="7.140625" style="6" bestFit="1" customWidth="1"/>
    <col min="17" max="17" width="17.42578125" style="6" bestFit="1" customWidth="1"/>
    <col min="18" max="18" width="12.5703125" style="6" bestFit="1" customWidth="1"/>
    <col min="19" max="19" width="13.7109375" style="6" bestFit="1" customWidth="1"/>
    <col min="20" max="20" width="15.28515625" style="6" bestFit="1" customWidth="1"/>
    <col min="21" max="21" width="9.28515625" style="6" bestFit="1" customWidth="1"/>
    <col min="22" max="22" width="13.85546875" style="6" bestFit="1" customWidth="1"/>
    <col min="23" max="23" width="14.85546875" style="6" bestFit="1" customWidth="1"/>
    <col min="24" max="24" width="16.42578125" style="6" bestFit="1" customWidth="1"/>
    <col min="25" max="25" width="10.42578125" style="6" bestFit="1" customWidth="1"/>
    <col min="26" max="26" width="12.7109375" style="6" bestFit="1" customWidth="1"/>
    <col min="27" max="27" width="14" style="6" bestFit="1" customWidth="1"/>
    <col min="28" max="28" width="11" style="6" bestFit="1" customWidth="1"/>
    <col min="29" max="29" width="5.7109375" style="6" bestFit="1" customWidth="1"/>
    <col min="30" max="30" width="10.42578125" style="6" bestFit="1" customWidth="1"/>
    <col min="31" max="31" width="59.5703125" style="6" bestFit="1" customWidth="1"/>
    <col min="32" max="32" width="13.85546875" style="6" bestFit="1" customWidth="1"/>
    <col min="33" max="33" width="16.28515625" style="6" bestFit="1" customWidth="1"/>
    <col min="34" max="34" width="9.7109375" style="6" bestFit="1" customWidth="1"/>
    <col min="35" max="35" width="12.85546875" style="6" bestFit="1" customWidth="1"/>
    <col min="36" max="36" width="6.28515625" style="6" bestFit="1" customWidth="1"/>
    <col min="37" max="37" width="5.5703125" style="6" bestFit="1" customWidth="1"/>
    <col min="38" max="38" width="8" style="6" bestFit="1" customWidth="1"/>
    <col min="39" max="39" width="6.85546875" style="6" bestFit="1" customWidth="1"/>
    <col min="40" max="40" width="9.140625" style="6"/>
    <col min="41" max="41" width="10.28515625" style="6" bestFit="1" customWidth="1"/>
    <col min="42" max="42" width="10.42578125" style="6" bestFit="1" customWidth="1"/>
    <col min="43" max="43" width="12" style="6" bestFit="1" customWidth="1"/>
    <col min="44" max="44" width="6.140625" style="6" bestFit="1" customWidth="1"/>
    <col min="45" max="45" width="5.42578125" style="6" bestFit="1" customWidth="1"/>
    <col min="46" max="46" width="10.28515625" style="6" bestFit="1" customWidth="1"/>
    <col min="47" max="47" width="10.5703125" style="6" bestFit="1" customWidth="1"/>
    <col min="48" max="48" width="15" style="6" bestFit="1" customWidth="1"/>
    <col min="49" max="49" width="10.7109375" style="6" bestFit="1" customWidth="1"/>
    <col min="50" max="50" width="14.85546875" style="6" bestFit="1" customWidth="1"/>
    <col min="51" max="51" width="6.28515625" style="6" bestFit="1" customWidth="1"/>
    <col min="52" max="52" width="13.28515625" style="6" bestFit="1" customWidth="1"/>
    <col min="53" max="53" width="17" style="6" bestFit="1" customWidth="1"/>
    <col min="54" max="54" width="15" style="6" bestFit="1" customWidth="1"/>
    <col min="55" max="55" width="19.5703125" style="6" bestFit="1" customWidth="1"/>
    <col min="56" max="56" width="18.42578125" style="6" bestFit="1" customWidth="1"/>
    <col min="57" max="57" width="13.7109375" style="6" bestFit="1" customWidth="1"/>
    <col min="58" max="58" width="15.28515625" style="6" bestFit="1" customWidth="1"/>
    <col min="59" max="59" width="24.140625" style="6" bestFit="1" customWidth="1"/>
    <col min="60" max="60" width="36" style="6" bestFit="1" customWidth="1"/>
    <col min="61" max="61" width="17" style="6" bestFit="1" customWidth="1"/>
    <col min="62" max="62" width="6.5703125" style="6" bestFit="1" customWidth="1"/>
    <col min="63" max="63" width="13.42578125" style="6" bestFit="1" customWidth="1"/>
    <col min="64" max="64" width="7" style="6" bestFit="1" customWidth="1"/>
    <col min="65" max="16384" width="9.140625" style="6"/>
  </cols>
  <sheetData>
    <row r="1" spans="1:64" ht="21" customHeight="1" x14ac:dyDescent="0.25">
      <c r="A1" s="3"/>
      <c r="B1" s="6" t="s">
        <v>72</v>
      </c>
    </row>
    <row r="2" spans="1:64" ht="21" customHeight="1" x14ac:dyDescent="0.25">
      <c r="A2" s="5"/>
      <c r="B2" s="6" t="s">
        <v>73</v>
      </c>
    </row>
    <row r="3" spans="1:64" ht="21" customHeight="1" x14ac:dyDescent="0.25">
      <c r="A3" s="8"/>
      <c r="B3" s="6" t="s">
        <v>74</v>
      </c>
    </row>
    <row r="4" spans="1:64" ht="21" customHeight="1" x14ac:dyDescent="0.25">
      <c r="A4" s="15"/>
      <c r="B4" s="6" t="s">
        <v>77</v>
      </c>
    </row>
    <row r="5" spans="1:64" ht="21" customHeight="1" x14ac:dyDescent="0.25">
      <c r="H5" s="13" t="s">
        <v>78</v>
      </c>
      <c r="N5" s="18" t="s">
        <v>81</v>
      </c>
      <c r="O5" s="18"/>
      <c r="P5" s="13" t="s">
        <v>83</v>
      </c>
      <c r="AD5" s="13" t="s">
        <v>84</v>
      </c>
      <c r="AF5" s="13" t="s">
        <v>79</v>
      </c>
      <c r="AG5" s="13" t="s">
        <v>80</v>
      </c>
      <c r="BE5" s="18" t="s">
        <v>85</v>
      </c>
      <c r="BF5" s="18"/>
      <c r="BH5" s="13" t="s">
        <v>75</v>
      </c>
    </row>
    <row r="6" spans="1:64" customFormat="1" ht="21" customHeight="1" x14ac:dyDescent="0.25">
      <c r="A6" s="14" t="s">
        <v>76</v>
      </c>
      <c r="B6" s="2" t="s">
        <v>0</v>
      </c>
      <c r="C6" s="16" t="s">
        <v>1</v>
      </c>
      <c r="D6" s="2" t="s">
        <v>2</v>
      </c>
      <c r="E6" s="1" t="s">
        <v>3</v>
      </c>
      <c r="F6" s="2" t="s">
        <v>4</v>
      </c>
      <c r="G6" s="1" t="s">
        <v>5</v>
      </c>
      <c r="H6" s="2" t="s">
        <v>6</v>
      </c>
      <c r="I6" s="4" t="s">
        <v>7</v>
      </c>
      <c r="J6" s="1" t="s">
        <v>8</v>
      </c>
      <c r="K6" s="1" t="s">
        <v>9</v>
      </c>
      <c r="L6" s="1" t="s">
        <v>10</v>
      </c>
      <c r="M6" s="17" t="s">
        <v>82</v>
      </c>
      <c r="N6" s="2" t="s">
        <v>11</v>
      </c>
      <c r="O6" s="2" t="s">
        <v>12</v>
      </c>
      <c r="P6" s="4" t="s">
        <v>13</v>
      </c>
      <c r="Q6" s="1" t="s">
        <v>14</v>
      </c>
      <c r="R6" s="1" t="s">
        <v>15</v>
      </c>
      <c r="S6" s="1" t="s">
        <v>16</v>
      </c>
      <c r="T6" s="1" t="s">
        <v>17</v>
      </c>
      <c r="U6" s="1" t="s">
        <v>18</v>
      </c>
      <c r="V6" s="1" t="s">
        <v>19</v>
      </c>
      <c r="W6" s="1" t="s">
        <v>20</v>
      </c>
      <c r="X6" s="1" t="s">
        <v>21</v>
      </c>
      <c r="Y6" s="1" t="s">
        <v>22</v>
      </c>
      <c r="Z6" s="1" t="s">
        <v>23</v>
      </c>
      <c r="AA6" s="1" t="s">
        <v>24</v>
      </c>
      <c r="AB6" s="1" t="s">
        <v>25</v>
      </c>
      <c r="AC6" s="1" t="s">
        <v>26</v>
      </c>
      <c r="AD6" s="16" t="s">
        <v>27</v>
      </c>
      <c r="AE6" s="7" t="s">
        <v>28</v>
      </c>
      <c r="AF6" s="4" t="s">
        <v>29</v>
      </c>
      <c r="AG6" s="4" t="s">
        <v>30</v>
      </c>
      <c r="AH6" s="1" t="s">
        <v>31</v>
      </c>
      <c r="AI6" s="1" t="s">
        <v>32</v>
      </c>
      <c r="AJ6" s="1" t="s">
        <v>33</v>
      </c>
      <c r="AK6" s="1" t="s">
        <v>34</v>
      </c>
      <c r="AL6" s="1" t="s">
        <v>35</v>
      </c>
      <c r="AM6" s="1" t="s">
        <v>36</v>
      </c>
      <c r="AN6" s="1" t="s">
        <v>37</v>
      </c>
      <c r="AO6" s="1" t="s">
        <v>38</v>
      </c>
      <c r="AP6" s="1" t="s">
        <v>39</v>
      </c>
      <c r="AQ6" s="1" t="s">
        <v>40</v>
      </c>
      <c r="AR6" s="1" t="s">
        <v>41</v>
      </c>
      <c r="AS6" s="1" t="s">
        <v>42</v>
      </c>
      <c r="AT6" s="2" t="s">
        <v>43</v>
      </c>
      <c r="AU6" s="2" t="s">
        <v>44</v>
      </c>
      <c r="AV6" s="1" t="s">
        <v>45</v>
      </c>
      <c r="AW6" s="1" t="s">
        <v>46</v>
      </c>
      <c r="AX6" s="4" t="s">
        <v>47</v>
      </c>
      <c r="AY6" s="4" t="s">
        <v>48</v>
      </c>
      <c r="AZ6" s="4" t="s">
        <v>49</v>
      </c>
      <c r="BA6" s="1" t="s">
        <v>50</v>
      </c>
      <c r="BB6" s="1" t="s">
        <v>51</v>
      </c>
      <c r="BC6" s="1" t="s">
        <v>52</v>
      </c>
      <c r="BD6" s="1" t="s">
        <v>53</v>
      </c>
      <c r="BE6" s="2" t="s">
        <v>54</v>
      </c>
      <c r="BF6" s="2" t="s">
        <v>55</v>
      </c>
      <c r="BG6" s="4" t="s">
        <v>56</v>
      </c>
      <c r="BH6" s="4" t="s">
        <v>61</v>
      </c>
      <c r="BI6" s="1" t="s">
        <v>62</v>
      </c>
      <c r="BJ6" s="16" t="s">
        <v>63</v>
      </c>
      <c r="BK6" s="1" t="s">
        <v>64</v>
      </c>
      <c r="BL6" s="16" t="s">
        <v>65</v>
      </c>
    </row>
    <row r="7" spans="1:64" s="12" customFormat="1" ht="45" x14ac:dyDescent="0.25">
      <c r="B7" s="9" t="s">
        <v>66</v>
      </c>
      <c r="C7" s="9" t="s">
        <v>57</v>
      </c>
      <c r="D7" s="9" t="s">
        <v>67</v>
      </c>
      <c r="E7" s="9" t="s">
        <v>57</v>
      </c>
      <c r="F7" s="9" t="s">
        <v>60</v>
      </c>
      <c r="G7" s="9" t="s">
        <v>57</v>
      </c>
      <c r="H7" s="9" t="s">
        <v>57</v>
      </c>
      <c r="I7" s="9" t="s">
        <v>58</v>
      </c>
      <c r="J7" s="9" t="s">
        <v>57</v>
      </c>
      <c r="K7" s="9" t="s">
        <v>59</v>
      </c>
      <c r="L7" s="9" t="s">
        <v>57</v>
      </c>
      <c r="M7" s="9" t="s">
        <v>68</v>
      </c>
      <c r="N7" s="10">
        <v>2735400</v>
      </c>
      <c r="O7" s="10">
        <v>6138000</v>
      </c>
      <c r="P7" s="9" t="s">
        <v>57</v>
      </c>
      <c r="Q7" s="11"/>
      <c r="R7" s="9" t="s">
        <v>57</v>
      </c>
      <c r="S7" s="11"/>
      <c r="T7" s="11"/>
      <c r="U7" s="11"/>
      <c r="V7" s="9" t="s">
        <v>57</v>
      </c>
      <c r="W7" s="11"/>
      <c r="X7" s="11"/>
      <c r="Y7" s="11"/>
      <c r="Z7" s="11"/>
      <c r="AA7" s="11"/>
      <c r="AB7" s="9" t="s">
        <v>57</v>
      </c>
      <c r="AC7" s="9" t="s">
        <v>57</v>
      </c>
      <c r="AD7" s="9" t="s">
        <v>57</v>
      </c>
      <c r="AE7" s="9" t="str">
        <f>CONCATENATE("http://hydrapro.horizons.govt.nz/home.asp?Site=",B7)</f>
        <v>http://hydrapro.horizons.govt.nz/home.asp?Site=Rangitikei at Vinegar Hill</v>
      </c>
      <c r="AF7" s="9" t="s">
        <v>57</v>
      </c>
      <c r="AG7" s="9" t="s">
        <v>57</v>
      </c>
      <c r="AH7" s="9" t="s">
        <v>57</v>
      </c>
      <c r="AI7" s="11"/>
      <c r="AJ7" s="9" t="s">
        <v>57</v>
      </c>
      <c r="AK7" s="9" t="s">
        <v>57</v>
      </c>
      <c r="AL7" s="10" t="b">
        <v>0</v>
      </c>
      <c r="AM7" s="9" t="s">
        <v>57</v>
      </c>
      <c r="AN7" s="11"/>
      <c r="AO7" s="11"/>
      <c r="AP7" s="9" t="s">
        <v>57</v>
      </c>
      <c r="AQ7" s="10" t="b">
        <v>0</v>
      </c>
      <c r="AR7" s="9" t="s">
        <v>57</v>
      </c>
      <c r="AS7" s="9" t="s">
        <v>57</v>
      </c>
      <c r="AT7" s="9" t="s">
        <v>69</v>
      </c>
      <c r="AU7" s="9" t="s">
        <v>70</v>
      </c>
      <c r="AV7" s="9" t="s">
        <v>57</v>
      </c>
      <c r="AW7" s="9" t="s">
        <v>57</v>
      </c>
      <c r="AX7" s="11"/>
      <c r="AY7" s="9" t="s">
        <v>57</v>
      </c>
      <c r="AZ7" s="10" t="b">
        <v>0</v>
      </c>
      <c r="BA7" s="11"/>
      <c r="BB7" s="9" t="s">
        <v>57</v>
      </c>
      <c r="BC7" s="9" t="s">
        <v>57</v>
      </c>
      <c r="BD7" s="9" t="s">
        <v>57</v>
      </c>
      <c r="BE7" s="10">
        <v>1825380</v>
      </c>
      <c r="BF7" s="10">
        <v>5576312</v>
      </c>
      <c r="BG7" s="11"/>
      <c r="BH7" s="9" t="s">
        <v>71</v>
      </c>
      <c r="BI7" s="11"/>
      <c r="BJ7" s="10" t="b">
        <v>0</v>
      </c>
      <c r="BK7" s="10" t="b">
        <v>0</v>
      </c>
      <c r="BL7" s="9" t="s">
        <v>57</v>
      </c>
    </row>
  </sheetData>
  <mergeCells count="2">
    <mergeCell ref="N5:O5"/>
    <mergeCell ref="BE5:B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Watson</dc:creator>
  <cp:lastModifiedBy>Michaela Rose</cp:lastModifiedBy>
  <dcterms:created xsi:type="dcterms:W3CDTF">2017-11-29T01:16:36Z</dcterms:created>
  <dcterms:modified xsi:type="dcterms:W3CDTF">2021-11-15T22:19:57Z</dcterms:modified>
</cp:coreProperties>
</file>